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martina.spirelja\Desktop\Martina\A Martina NOVO\HDLU\Paviljon\NPOO\NABAVE\12 Nabava vjetrobrana\"/>
    </mc:Choice>
  </mc:AlternateContent>
  <xr:revisionPtr revIDLastSave="0" documentId="13_ncr:1_{00AA541F-3EB1-4289-83EB-BEFAB97B4FB0}" xr6:coauthVersionLast="47" xr6:coauthVersionMax="47" xr10:uidLastSave="{00000000-0000-0000-0000-000000000000}"/>
  <bookViews>
    <workbookView xWindow="-38520" yWindow="-1680" windowWidth="38640" windowHeight="21120" tabRatio="845" activeTab="2" xr2:uid="{00000000-000D-0000-FFFF-FFFF00000000}"/>
  </bookViews>
  <sheets>
    <sheet name="Naslovnica" sheetId="34" r:id="rId1"/>
    <sheet name="Opći uvjeti uz troškovnik" sheetId="31" r:id="rId2"/>
    <sheet name="1. Stakleni vjetrobran" sheetId="39" r:id="rId3"/>
    <sheet name="Rekapitulacija_cjelovita obnova" sheetId="37" r:id="rId4"/>
  </sheets>
  <externalReferences>
    <externalReference r:id="rId5"/>
    <externalReference r:id="rId6"/>
    <externalReference r:id="rId7"/>
    <externalReference r:id="rId8"/>
    <externalReference r:id="rId9"/>
    <externalReference r:id="rId10"/>
  </externalReferences>
  <definedNames>
    <definedName name="__shared_10_0_0">NA()</definedName>
    <definedName name="__shared_10_0_1">IF((ISNUMBER(#REF!)),#REF!,"")</definedName>
    <definedName name="__shared_10_0_2">NA()</definedName>
    <definedName name="__shared_11_0_0">IF((ISNUMBER(#REF!)),#REF!,"")</definedName>
    <definedName name="__shared_11_0_1">NA()</definedName>
    <definedName name="__shared_11_0_2">NA()</definedName>
    <definedName name="__shared_11_0_3">NA()</definedName>
    <definedName name="__shared_12_0_0">IF((ISNUMBER(#REF!)),#REF!,"")</definedName>
    <definedName name="__shared_12_0_1">NA()</definedName>
    <definedName name="__shared_12_0_2">NA()</definedName>
    <definedName name="__shared_12_0_3">NA()</definedName>
    <definedName name="__shared_12_0_4">NA()</definedName>
    <definedName name="__shared_13_0_0">NA()</definedName>
    <definedName name="__shared_13_0_1">NA()</definedName>
    <definedName name="__shared_14_0_0">NA()</definedName>
    <definedName name="__shared_14_0_1">IF((ISNUMBER(#REF!)),#REF!,"")</definedName>
    <definedName name="__shared_15_0_0">NA()</definedName>
    <definedName name="__shared_15_0_1">IF((ISNUMBER(#REF!)),#REF!,"")</definedName>
    <definedName name="__shared_15_0_2">NA()</definedName>
    <definedName name="__shared_15_0_3">NA()</definedName>
    <definedName name="__shared_16_0_0">IF((ISNUMBER(#REF!)),#REF!,"")</definedName>
    <definedName name="__shared_16_0_1">NA()</definedName>
    <definedName name="__shared_17_0_0">NA()</definedName>
    <definedName name="__shared_17_0_1">IF((ISNUMBER(#REF!)),#REF!,"")</definedName>
    <definedName name="__shared_17_0_2">IF((ISNUMBER(#REF!)),#REF!,"")</definedName>
    <definedName name="__shared_17_0_3">NA()</definedName>
    <definedName name="__shared_17_0_4">NA()</definedName>
    <definedName name="__shared_18_0_0">IF((ISNUMBER(#REF!)),#REF!,"")</definedName>
    <definedName name="__shared_18_0_1">NA()</definedName>
    <definedName name="__shared_18_0_10">NA()</definedName>
    <definedName name="__shared_18_0_11">NA()</definedName>
    <definedName name="__shared_18_0_2">NA()</definedName>
    <definedName name="__shared_18_0_3">NA()</definedName>
    <definedName name="__shared_18_0_4">NA()</definedName>
    <definedName name="__shared_18_0_5">NA()</definedName>
    <definedName name="__shared_18_0_6">NA()</definedName>
    <definedName name="__shared_18_0_7">NA()</definedName>
    <definedName name="__shared_18_0_8">NA()</definedName>
    <definedName name="__shared_18_0_9">NA()</definedName>
    <definedName name="__shared_19_0_0">IF((ISNUMBER(#REF!)),#REF!,"")</definedName>
    <definedName name="__shared_19_0_1">NA()</definedName>
    <definedName name="__shared_19_0_10">NA()</definedName>
    <definedName name="__shared_19_0_11">NA()</definedName>
    <definedName name="__shared_19_0_2">NA()</definedName>
    <definedName name="__shared_19_0_3">NA()</definedName>
    <definedName name="__shared_19_0_4">NA()</definedName>
    <definedName name="__shared_19_0_5">NA()</definedName>
    <definedName name="__shared_19_0_6">NA()</definedName>
    <definedName name="__shared_19_0_7">NA()</definedName>
    <definedName name="__shared_19_0_8">NA()</definedName>
    <definedName name="__shared_19_0_9">NA()</definedName>
    <definedName name="__shared_2_0_0">IF((ISNUMBER(#REF!)),#REF!,"")</definedName>
    <definedName name="__shared_2_0_1">NA()</definedName>
    <definedName name="__shared_2_0_2">NA()</definedName>
    <definedName name="__shared_2_0_3">NA()</definedName>
    <definedName name="__shared_3_0_0">IF((ISNUMBER(#REF!)),#REF!,"")</definedName>
    <definedName name="__shared_3_0_1">NA()</definedName>
    <definedName name="__shared_3_0_2">NA()</definedName>
    <definedName name="__shared_3_0_3">IF((ISNUMBER(#REF!)),#REF!,"")</definedName>
    <definedName name="__shared_3_0_4">NA()</definedName>
    <definedName name="__shared_3_0_5">NA()</definedName>
    <definedName name="__shared_3_0_6">NA()</definedName>
    <definedName name="__shared_4_0_0">NA()</definedName>
    <definedName name="__shared_4_0_1">IF((ISNUMBER(#REF!)),#REF!,"")</definedName>
    <definedName name="__shared_4_0_10">NA()</definedName>
    <definedName name="__shared_4_0_11">NA()</definedName>
    <definedName name="__shared_4_0_12">NA()</definedName>
    <definedName name="__shared_4_0_13">NA()</definedName>
    <definedName name="__shared_4_0_14">NA()</definedName>
    <definedName name="__shared_4_0_2">NA()</definedName>
    <definedName name="__shared_4_0_3">NA()</definedName>
    <definedName name="__shared_4_0_4">IF((ISNUMBER(#REF!)),#REF!,"")</definedName>
    <definedName name="__shared_4_0_5">NA()</definedName>
    <definedName name="__shared_4_0_6">NA()</definedName>
    <definedName name="__shared_4_0_7">NA()</definedName>
    <definedName name="__shared_4_0_8">NA()</definedName>
    <definedName name="__shared_4_0_9">NA()</definedName>
    <definedName name="__shared_5_0_0">NA()</definedName>
    <definedName name="__shared_5_0_1">IF((ISNUMBER(#REF!)),#REF!,"")</definedName>
    <definedName name="__shared_5_0_2">NA()</definedName>
    <definedName name="__shared_5_0_3">IF((ISNUMBER(#REF!)),#REF!,"")</definedName>
    <definedName name="__shared_5_0_4">NA()</definedName>
    <definedName name="__shared_5_0_5">NA()</definedName>
    <definedName name="__shared_5_0_6">NA()</definedName>
    <definedName name="__shared_5_0_7">NA()</definedName>
    <definedName name="__shared_6_0_0">IF((ISNUMBER(#REF!)),#REF!,"")</definedName>
    <definedName name="__shared_6_0_1">NA()</definedName>
    <definedName name="__shared_6_0_2">NA()</definedName>
    <definedName name="__shared_7_0_0">NA()</definedName>
    <definedName name="__shared_7_0_1">IF((ISNUMBER(#REF!)),#REF!,"")</definedName>
    <definedName name="__shared_7_0_2">NA()</definedName>
    <definedName name="__shared_7_0_3">IF((ISNUMBER(#REF!)),#REF!,"")</definedName>
    <definedName name="__shared_7_0_4">NA()</definedName>
    <definedName name="__shared_7_0_5">IF((ISNUMBER(#REF!)),#REF!,"")</definedName>
    <definedName name="__shared_8_0_0">NA()</definedName>
    <definedName name="__shared_8_0_1">IF((ISNUMBER(#REF!)),#REF!,"")</definedName>
    <definedName name="__shared_8_0_2">NA()</definedName>
    <definedName name="__shared_9_0_0">NA()</definedName>
    <definedName name="_1Excel_BuiltIn_Print_Area_1" localSheetId="0">#REF!</definedName>
    <definedName name="_1Excel_BuiltIn_Print_Area_1" localSheetId="3">#REF!</definedName>
    <definedName name="_1Excel_BuiltIn_Print_Area_1">#REF!</definedName>
    <definedName name="_Hlk83023284" localSheetId="0">Naslovnica!$A$3</definedName>
    <definedName name="_Toc219790381_1">0</definedName>
    <definedName name="_Toc219790381_1_1">0</definedName>
    <definedName name="_Toc219790381_2">0</definedName>
    <definedName name="_Toc219790381_2_1">0</definedName>
    <definedName name="_Toc219790381_3">0</definedName>
    <definedName name="_Toc219790381_3_1">0</definedName>
    <definedName name="_Toc219790381_4">0</definedName>
    <definedName name="_Toc219790382_1">0</definedName>
    <definedName name="_Toc219790382_1_1">0</definedName>
    <definedName name="_Toc219790382_2">0</definedName>
    <definedName name="_Toc219790382_2_1">0</definedName>
    <definedName name="_Toc219790382_3">0</definedName>
    <definedName name="_Toc219790382_3_1">0</definedName>
    <definedName name="_Toc219790382_4">0</definedName>
    <definedName name="_Toc219790383_1">0</definedName>
    <definedName name="_Toc219790383_1_1">0</definedName>
    <definedName name="_Toc219790383_2">0</definedName>
    <definedName name="_Toc219790383_2_1">0</definedName>
    <definedName name="_Toc219790383_3">0</definedName>
    <definedName name="_Toc219790383_3_1">0</definedName>
    <definedName name="_Toc219790383_4">0</definedName>
    <definedName name="a" localSheetId="3">#REF!</definedName>
    <definedName name="a">#REF!</definedName>
    <definedName name="AA" localSheetId="3">#REF!</definedName>
    <definedName name="AA">#REF!</definedName>
    <definedName name="AAAAAAAAA" localSheetId="3">#REF!</definedName>
    <definedName name="AAAAAAAAA">#REF!</definedName>
    <definedName name="adsdasdads" localSheetId="3">#REF!</definedName>
    <definedName name="adsdasdads">#REF!</definedName>
    <definedName name="aluminijska" localSheetId="3">#REF!</definedName>
    <definedName name="aluminijska">#REF!</definedName>
    <definedName name="asadasdsd" localSheetId="3">#REF!</definedName>
    <definedName name="asadasdsd">#REF!</definedName>
    <definedName name="ASD" localSheetId="3">#REF!</definedName>
    <definedName name="ASD">#REF!</definedName>
    <definedName name="AVD" localSheetId="3">#REF!</definedName>
    <definedName name="AVD">#REF!</definedName>
    <definedName name="b" localSheetId="3">#REF!</definedName>
    <definedName name="b">#REF!</definedName>
    <definedName name="betonska" localSheetId="3">#REF!</definedName>
    <definedName name="betonska">#REF!</definedName>
    <definedName name="BOD" localSheetId="3">#REF!</definedName>
    <definedName name="BOD">#REF!</definedName>
    <definedName name="BODIC" localSheetId="3">#REF!</definedName>
    <definedName name="BODIC">#REF!</definedName>
    <definedName name="BODICA" localSheetId="3">#REF!</definedName>
    <definedName name="BODICA">#REF!</definedName>
    <definedName name="BROD" localSheetId="3">#REF!</definedName>
    <definedName name="BROD">#REF!</definedName>
    <definedName name="Copy_of_DA669E372" localSheetId="3">#REF!</definedName>
    <definedName name="Copy_of_DA669E372">#REF!</definedName>
    <definedName name="č" localSheetId="3">#REF!</definedName>
    <definedName name="č">#REF!</definedName>
    <definedName name="d" localSheetId="3">#REF!</definedName>
    <definedName name="d">#REF!</definedName>
    <definedName name="dadsasa" localSheetId="3">#REF!</definedName>
    <definedName name="dadsasa">#REF!</definedName>
    <definedName name="DALEKOVOD" localSheetId="3">#REF!</definedName>
    <definedName name="DALEKOVOD">#REF!</definedName>
    <definedName name="DAS" localSheetId="3">#REF!</definedName>
    <definedName name="DAS">#REF!</definedName>
    <definedName name="dd" localSheetId="3">#REF!</definedName>
    <definedName name="dd">#REF!</definedName>
    <definedName name="DFS" localSheetId="3">#REF!</definedName>
    <definedName name="DFS">#REF!</definedName>
    <definedName name="DGF" localSheetId="3">#REF!</definedName>
    <definedName name="DGF">#REF!</definedName>
    <definedName name="DSA" localSheetId="3">#REF!</definedName>
    <definedName name="DSA">#REF!</definedName>
    <definedName name="DSAS" localSheetId="3">#REF!</definedName>
    <definedName name="DSAS">#REF!</definedName>
    <definedName name="EXCEG" localSheetId="3">#REF!</definedName>
    <definedName name="EXCEG">#REF!</definedName>
    <definedName name="Excel_BuiltIn_Print_Area_1" localSheetId="3">#REF!</definedName>
    <definedName name="Excel_BuiltIn_Print_Area_1">#REF!</definedName>
    <definedName name="Excel_BuiltIn_Print_Area_1_1" localSheetId="3">#REF!</definedName>
    <definedName name="Excel_BuiltIn_Print_Area_1_1">#REF!</definedName>
    <definedName name="Excel_BuiltIn_Print_Area_2" localSheetId="3">#REF!</definedName>
    <definedName name="Excel_BuiltIn_Print_Area_2">#REF!</definedName>
    <definedName name="Excel_BuiltIn_Print_Area_3" localSheetId="3">#REF!</definedName>
    <definedName name="Excel_BuiltIn_Print_Area_3">#REF!</definedName>
    <definedName name="Excel_BuiltIn_Print_Area_4" localSheetId="3">#REF!</definedName>
    <definedName name="Excel_BuiltIn_Print_Area_4">#REF!</definedName>
    <definedName name="Excel_BuiltIn_Print_Area_5" localSheetId="3">#REF!</definedName>
    <definedName name="Excel_BuiltIn_Print_Area_5">#REF!</definedName>
    <definedName name="Excel_BuiltIn_Print_Area_7">#REF!</definedName>
    <definedName name="Excel_BuiltIn_Print_Area_7_1">#REF!</definedName>
    <definedName name="Excel_BuiltIn_Print_Titles" localSheetId="3">#REF!</definedName>
    <definedName name="Excel_BuiltIn_Print_Titles">#REF!</definedName>
    <definedName name="Excel_BuiltIn_Print_Titles_1" localSheetId="3">#REF!</definedName>
    <definedName name="Excel_BuiltIn_Print_Titles_1">#REF!</definedName>
    <definedName name="Excel_BuiltIn_Print_Titles_1_1" localSheetId="3">#REF!</definedName>
    <definedName name="Excel_BuiltIn_Print_Titles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2" localSheetId="3">#REF!</definedName>
    <definedName name="Excel_BuiltIn_Print_Titles_2">#REF!</definedName>
    <definedName name="Excel_BuiltIn_Print_Titles_3" localSheetId="3">#REF!</definedName>
    <definedName name="Excel_BuiltIn_Print_Titles_3">#REF!</definedName>
    <definedName name="Excel_BuiltIn_Print_Titles_3_1">#REF!</definedName>
    <definedName name="Excel_BuiltIn_Print_Titles_4" localSheetId="3">#REF!</definedName>
    <definedName name="Excel_BuiltIn_Print_Titles_4">#REF!</definedName>
    <definedName name="Excel_BuiltIn_Print_Titles_4_1">#REF!</definedName>
    <definedName name="Excel_BuiltIn_Print_Titles_5" localSheetId="3">#REF!</definedName>
    <definedName name="Excel_BuiltIn_Print_Titles_5">#REF!</definedName>
    <definedName name="Excel_BuiltIn_Print_Titles_5_1">#REF!</definedName>
    <definedName name="Excel_BuiltIn_Print_Titles_6">#REF!</definedName>
    <definedName name="Excel_BuiltIn_Print_Titles_6_1">#REF!</definedName>
    <definedName name="Excel_BuiltIn_Print_Titles_7">#REF!</definedName>
    <definedName name="Excel_BuiltIn_Print_Titles_7_1">#REF!</definedName>
    <definedName name="Excel_BuiltIn_Print_Titles_8">#REF!</definedName>
    <definedName name="Excel_BuiltIn_Print_Titles_9">#REF!</definedName>
    <definedName name="GDF" localSheetId="3">#REF!</definedName>
    <definedName name="GDF">#REF!</definedName>
    <definedName name="gradbena" localSheetId="3">#REF!</definedName>
    <definedName name="gradbena">#REF!</definedName>
    <definedName name="Gradec" localSheetId="3">#REF!</definedName>
    <definedName name="Gradec">#REF!</definedName>
    <definedName name="Gradjevina" localSheetId="3">#REF!</definedName>
    <definedName name="Gradjevina">#REF!</definedName>
    <definedName name="GRANIT">[1]FAKTORI!$B$4</definedName>
    <definedName name="GRANIT1">[1]FAKTORI!$B$5</definedName>
    <definedName name="HD" localSheetId="3">#REF!</definedName>
    <definedName name="HD">#REF!</definedName>
    <definedName name="HIDRA">[2]FAKTORI!$B$4</definedName>
    <definedName name="i" localSheetId="3">#REF!</definedName>
    <definedName name="i">#REF!</definedName>
    <definedName name="ii" localSheetId="3">#REF!</definedName>
    <definedName name="ii">#REF!</definedName>
    <definedName name="instalacijska" localSheetId="3">#REF!</definedName>
    <definedName name="instalacijska">#REF!</definedName>
    <definedName name="is" localSheetId="3">#REF!</definedName>
    <definedName name="is">#REF!</definedName>
    <definedName name="jm" localSheetId="3">#REF!</definedName>
    <definedName name="jm">#REF!</definedName>
    <definedName name="k" localSheetId="3">#REF!</definedName>
    <definedName name="k">#REF!</definedName>
    <definedName name="keramicarska" localSheetId="3">#REF!</definedName>
    <definedName name="keramicarska">#REF!</definedName>
    <definedName name="kljucavnicarska" localSheetId="3">#REF!</definedName>
    <definedName name="kljucavnicarska">#REF!</definedName>
    <definedName name="krizanje" localSheetId="3">#REF!</definedName>
    <definedName name="krizanje">#REF!</definedName>
    <definedName name="krovskokleparska" localSheetId="3">#REF!</definedName>
    <definedName name="krovskokleparska">#REF!</definedName>
    <definedName name="l" localSheetId="3">#REF!</definedName>
    <definedName name="l">#REF!</definedName>
    <definedName name="m" localSheetId="3">#REF!</definedName>
    <definedName name="m">#REF!</definedName>
    <definedName name="mavcnokartonska" localSheetId="3">#REF!</definedName>
    <definedName name="mavcnokartonska">#REF!</definedName>
    <definedName name="mizarska" localSheetId="3">#REF!</definedName>
    <definedName name="mizarska">#REF!</definedName>
    <definedName name="MMMMMMMM" localSheetId="3">#REF!</definedName>
    <definedName name="MMMMMMMM">#REF!</definedName>
    <definedName name="n" localSheetId="3">#REF!</definedName>
    <definedName name="n">#REF!</definedName>
    <definedName name="nnm" localSheetId="3">#REF!</definedName>
    <definedName name="nnm">#REF!</definedName>
    <definedName name="o" localSheetId="3">#REF!</definedName>
    <definedName name="o">#REF!</definedName>
    <definedName name="obrtniska" localSheetId="3">#REF!</definedName>
    <definedName name="obrtniska">#REF!</definedName>
    <definedName name="odvodnavanje" localSheetId="3">#REF!</definedName>
    <definedName name="odvodnavanje">#REF!</definedName>
    <definedName name="OLE_LINK2" localSheetId="3">#REF!</definedName>
    <definedName name="OLE_LINK2">#REF!</definedName>
    <definedName name="penobetonerska" localSheetId="3">#REF!</definedName>
    <definedName name="penobetonerska">#REF!</definedName>
    <definedName name="po" localSheetId="3">#REF!</definedName>
    <definedName name="po">#REF!</definedName>
    <definedName name="Ponudjac" localSheetId="3">#REF!</definedName>
    <definedName name="Ponudjac">#REF!</definedName>
    <definedName name="pop" localSheetId="3">#REF!</definedName>
    <definedName name="pop">#REF!</definedName>
    <definedName name="POPUST">[3]FAKTORI!$B$2</definedName>
    <definedName name="POPUST_2">[4]FAKTORI!$B$3</definedName>
    <definedName name="POSTO">[5]Rekapitulacija!$C$52</definedName>
    <definedName name="_xlnm.Print_Area" localSheetId="2">'1. Stakleni vjetrobran'!$A$1:$F$68</definedName>
    <definedName name="_xlnm.Print_Area" localSheetId="0">Naslovnica!$A$1:$B$43</definedName>
    <definedName name="_xlnm.Print_Area" localSheetId="1">'Opći uvjeti uz troškovnik'!$A$1:$C$27</definedName>
    <definedName name="_xlnm.Print_Area" localSheetId="3">'Rekapitulacija_cjelovita obnova'!$A$1:$F$8</definedName>
    <definedName name="rbr" localSheetId="0">#REF!</definedName>
    <definedName name="rbr" localSheetId="3">#REF!</definedName>
    <definedName name="rbr">#REF!</definedName>
    <definedName name="s" localSheetId="0">#REF!</definedName>
    <definedName name="s" localSheetId="3">#REF!</definedName>
    <definedName name="s">#REF!</definedName>
    <definedName name="sdada" localSheetId="3">#REF!</definedName>
    <definedName name="sdada">#REF!</definedName>
    <definedName name="sdadsad" localSheetId="3">#REF!</definedName>
    <definedName name="sdadsad">#REF!</definedName>
    <definedName name="se" localSheetId="3">#REF!</definedName>
    <definedName name="se">#REF!</definedName>
    <definedName name="slikopleskarska" localSheetId="3">#REF!</definedName>
    <definedName name="slikopleskarska">#REF!</definedName>
    <definedName name="ssdasdad" localSheetId="3">#REF!</definedName>
    <definedName name="ssdasdad">#REF!</definedName>
    <definedName name="st" localSheetId="0">#REF!</definedName>
    <definedName name="st" localSheetId="3">#REF!</definedName>
    <definedName name="st">#REF!</definedName>
    <definedName name="STROJ">IF((ISNUMBER(#REF!)),#REF!,"")</definedName>
    <definedName name="SWIETELSKY">[6]FAKTORI!$B$3</definedName>
    <definedName name="tehnologija" localSheetId="3">#REF!</definedName>
    <definedName name="tehnologija">#REF!</definedName>
    <definedName name="tesarska" localSheetId="3">#REF!</definedName>
    <definedName name="tesarska">#REF!</definedName>
    <definedName name="TZ" localSheetId="3">#REF!</definedName>
    <definedName name="TZ">#REF!</definedName>
    <definedName name="yx" localSheetId="0">#REF!</definedName>
    <definedName name="yx" localSheetId="3">#REF!</definedName>
    <definedName name="yx">#REF!</definedName>
    <definedName name="z" localSheetId="0">#REF!</definedName>
    <definedName name="z" localSheetId="3">#REF!</definedName>
    <definedName name="z">#REF!</definedName>
    <definedName name="zemeljska" localSheetId="3">#REF!</definedName>
    <definedName name="zemeljska">#REF!</definedName>
    <definedName name="zidarska" localSheetId="3">#REF!</definedName>
    <definedName name="zidarsk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39" l="1"/>
  <c r="F58" i="39"/>
  <c r="F52" i="39"/>
  <c r="F45" i="39"/>
  <c r="F36" i="39"/>
  <c r="A30" i="39"/>
  <c r="A38" i="39" s="1"/>
  <c r="A47" i="39" s="1"/>
  <c r="A54" i="39" s="1"/>
  <c r="F28" i="39"/>
  <c r="F67" i="39" l="1"/>
  <c r="F6" i="37" s="1"/>
  <c r="F7" i="37" s="1"/>
  <c r="A60" i="39"/>
</calcChain>
</file>

<file path=xl/sharedStrings.xml><?xml version="1.0" encoding="utf-8"?>
<sst xmlns="http://schemas.openxmlformats.org/spreadsheetml/2006/main" count="128" uniqueCount="122">
  <si>
    <t>Investitor:</t>
  </si>
  <si>
    <t>Hrvatsko društvo likovnih umjetnika</t>
  </si>
  <si>
    <t>Trg žrtava fašizma 16, 10000 Zagreb</t>
  </si>
  <si>
    <t>OIB:89246742324</t>
  </si>
  <si>
    <t>Naziv projekta:</t>
  </si>
  <si>
    <t>PROJEKT OBNOVE ZGRADE ZA CJELOVITU OBNOVU ZGRADE</t>
  </si>
  <si>
    <t>Građevina i lokacija građevine:</t>
  </si>
  <si>
    <t>Dom hrvatskog društva likovnih umjetnika - Meštrovićev paviljon</t>
  </si>
  <si>
    <t>k.č.br. 6118 i dio 6119/1, k.o. Centar</t>
  </si>
  <si>
    <t>Trg žrtava fašizma 16, Zagreb</t>
  </si>
  <si>
    <t>Projektantski ured:</t>
  </si>
  <si>
    <t>Randić i suradnici d.o.o.</t>
  </si>
  <si>
    <t>Franje Brentinija 5, HR -51000 Rijeka</t>
  </si>
  <si>
    <t>OIB: 86757663498</t>
  </si>
  <si>
    <t>Zajednička oznaka projekta:</t>
  </si>
  <si>
    <t>Z-644/13-04/2023</t>
  </si>
  <si>
    <t xml:space="preserve">Oznaka mape:	</t>
  </si>
  <si>
    <t>CO_205-2023_A_2</t>
  </si>
  <si>
    <t xml:space="preserve">Redni broj mape:	</t>
  </si>
  <si>
    <t xml:space="preserve">Projekt obnove: 	</t>
  </si>
  <si>
    <t>Projekt obnove zgrade za cjelovitu obnovu zgrade</t>
  </si>
  <si>
    <t>Strukovna odrednica projekta:</t>
  </si>
  <si>
    <t>Arhitektonski projekt</t>
  </si>
  <si>
    <t>Projektant:
ovl.arh. mr.sc. Saša Randić, dipl.ing.arh.
br.ovl. A 449</t>
  </si>
  <si>
    <t xml:space="preserve">Glavni projektant:
ovl.arh. mr.sc. Saša Randić, dipl.ing.arh.
br.ovl. A 449 </t>
  </si>
  <si>
    <t>U Zagrebu, 11/2023</t>
  </si>
  <si>
    <t>Direktor: Saša Randić</t>
  </si>
  <si>
    <t>OPĆI UVJETI</t>
  </si>
  <si>
    <t>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</si>
  <si>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</si>
  <si>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Tijekom čitavog izvođenja potrebno je poštivati DNSH načela, odnosno  zahtjev da izvođenje ne uzrokuje značajnu štetu okolišnim ciljevima te da se negativni utjecaji na okoliš što više smanje.</t>
  </si>
  <si>
    <t xml:space="preserve">Gospodarski subjekti koji provode obnovu moraju ograničiti stvaranje otpada u procesu gradnje i rušenja u skladu s EU protokolom o gospodarenju otpadom od građenja i rušenja;
Moraju se koristiti građevinski materijali/dijelovi koji ne sadrže azbeste niti štetne tvari. Također mora se osigurati da materijali/dijelovi koji mogu doći u kontakt s korisnicima emitiraju manje od maksimalne propisane količine štetnih spojeva
Tijekom izvođenja radova poduzimat će se mjere kojima se onečišćenje zraka, tla i podzemnih voda te buka svode na najmanju mjeru: izvođenje radova u dnevnom razdoblju, svi rastresiti materijali će biti sklonjeni kako bi se sprječilo rasipanje tijekom kiše i vjetra, a sva uklanjanja i demontaže vršit će se tehnikom koja sprječava širenje prašine i štetnih tvari na susjedne površine te će se , kada bude potrebno koristiti zaštitne ograde; </t>
  </si>
  <si>
    <t>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inženjera odabrati najpovoljnija.</t>
  </si>
  <si>
    <t>Prije izrade ponude preporuka je da izvoditelj obiđe i pregleda građevinu zbog ocjene njezinog građevinskog stanja, radova obuhvaćenih troškovnikom, uvjeta organizacije gradilišta, načina i mogućnosti pristupa građevini, mogućnosti zauzimanja javne površine, postave skele, osiguranja ulaza u građevinu i sl.</t>
  </si>
  <si>
    <t>Prema tome, ponuđena cijena je konačna cijena za realizaciju pojedine troškovničke stavke i ne može se mijenjati.</t>
  </si>
  <si>
    <t>R.br.</t>
  </si>
  <si>
    <t>Opis stavke troškovnika</t>
  </si>
  <si>
    <t>Jedinica
mjere</t>
  </si>
  <si>
    <t>Količina</t>
  </si>
  <si>
    <t>Jedinična cijena</t>
  </si>
  <si>
    <t>Cijena</t>
  </si>
  <si>
    <t>I</t>
  </si>
  <si>
    <t>STAKLENI VJETROBRAN</t>
  </si>
  <si>
    <t>Sav upotrebljeni materijal i finalni građevinski proizvodi moraju odgovarati postojećim tehničkim propisima i HR normama.</t>
  </si>
  <si>
    <t>Ostakljenje mora biti izvedeno propisno i kvalitetno. Polaganje stakla i kita ostakljenoj površini mora osigurati vodonepropusnost.</t>
  </si>
  <si>
    <t>Jediničnom cijenom obuhvaćen je sav rad, materijal, transport vanjski i unutar gradilišta, sav pomoćni materijal, kao i sve navedeno u stavkama troškovnika i u tehničkim uvjetima za izvođenje staklarskih radova, te svi prateći radovi koji nisu navedeni, a spadaju u staklarske radove i obavezni su za izvoditelja.</t>
  </si>
  <si>
    <t>Sav rad mora biti izveden po važećim propisima i pravilima dobrog zanata.</t>
  </si>
  <si>
    <t>Popis propisa i normi kojih se treba pridržavati:</t>
  </si>
  <si>
    <t>HRN S.B.E.011. – ravno vučeno staklo ili jednakovrijedno</t>
  </si>
  <si>
    <t>HRN S.H.06.050. – staklarski kit ili jednakovrijedno</t>
  </si>
  <si>
    <t>Proračun strukturalnog silikona je potrebno dostaviti na uvid i na odobrenje.</t>
  </si>
  <si>
    <t>Vjetrobran se sastoji od staklenih elemenata (staklene grede i staklene plohe) i od čelične konstrukcije sa spojnim sredstvima.</t>
  </si>
  <si>
    <t>Elementi vjetrobrana:</t>
  </si>
  <si>
    <t>- jednostruko staklo</t>
  </si>
  <si>
    <t>- potkonstrukcija jednostrukog stakla od čeličnih profila</t>
  </si>
  <si>
    <t>- sidreni elementi - veza aluminijskih profila i betonske konstrukcije</t>
  </si>
  <si>
    <t xml:space="preserve">U stavku uključen sav potreban rad i materijal do potpune gotovosti. </t>
  </si>
  <si>
    <t>Sve prema projektu.</t>
  </si>
  <si>
    <t>Obračun po kompletu.</t>
  </si>
  <si>
    <t>komplet</t>
  </si>
  <si>
    <t>REKAPITULACIJA RADOVA</t>
  </si>
  <si>
    <t>ODUZETI MOST</t>
  </si>
  <si>
    <t>Prilikom izvedbe staklarskih radova treba se u svemu pridržavati svih važećih propisa i standarda za građevinske konstrukcije, koje prije početka izvođenja mora odobriti nadzorni inženjer investitora.</t>
  </si>
  <si>
    <r>
      <rPr>
        <b/>
        <sz val="10"/>
        <rFont val="Arial"/>
        <family val="2"/>
        <charset val="238"/>
      </rPr>
      <t>Staklena konstrukcija je razreda III (staklena rebra raspona većeg od 5 m)</t>
    </r>
    <r>
      <rPr>
        <sz val="10"/>
        <rFont val="Arial"/>
        <family val="2"/>
        <charset val="238"/>
      </rPr>
      <t xml:space="preserve"> i sukladno klasifikaciji je potrebno izvesti konstrukciju.</t>
    </r>
  </si>
  <si>
    <t>Ukoliko opis pojedine stavke dovodi izvoditelja u nedoumicu o načinu izvedbe ili kalkulacije cijena, treba pravovremeno tražiti pojašnjenje naručitelja prije predaje ponude.</t>
  </si>
  <si>
    <t>Izvoditelj je obvezan svakodnevno voditi građevinski dnevnik u dva primjerka, a također i građevinsku knjigu, koje će redovito kontrolirati i ovjeravati nadzorni inženjer, kako bi se uvijek mogle ustanoviti stvarne količine izvedenih radova.</t>
  </si>
  <si>
    <t>IZVEDBA DRUGIH RADOVA I ISPORUKA ROBE ZA VRIJEME TRAJANJA RADOVA CJELOVITE OBNOVE:</t>
  </si>
  <si>
    <t>Naručitelj je proveo zaseban postupak nabave za radove na cjelovitoj obnovi zgrade, koji nisu predmet ovog troškovnika. Izvođač radova cjelovite obnove je glavni izvođač i osigurat će pristup na gradilište drugim izvođačima te je u obvezi koordinacije istih vezano na rokove izvođenja.</t>
  </si>
  <si>
    <t>Prije montaže vjetrobrana bit će organiziran pregled izvedenih radova na kojem mora prisustvovati odabrani izvođač vjetrobrana i glavni izvođač radova cjelovite obnove te će se pojasniti i/ili otkloniti svi nedostaci koji bi mogli kompromitirati garancije u okviru izvođenja radova, pri čemu iste opaske moraju biti ovjerene od strane nadzornih inženjera.</t>
  </si>
  <si>
    <t>Cijene upisane u ovaj troškovnik sadrže svu odštetu za pojedine radove i dobave u odnosnoj stavci troškovnika i to u potpuno dogotovljenom stanju, tj. sav rad, naknadu za alat, materijal, sve pripremne, sporedne i završne radove, horizontalne i vertikalne prijenose i prijevoze, postavu i skidanje potrebnih skela i razupora, sve sigurnosne mjere po odredbama HTZ mjera i slično.</t>
  </si>
  <si>
    <t>1.</t>
  </si>
  <si>
    <t>SVEUKUPNO</t>
  </si>
  <si>
    <t>Stakleni vjetrobran</t>
  </si>
  <si>
    <t>Iznos radova ukupno</t>
  </si>
  <si>
    <t>MAPA 2_knjiga 4</t>
  </si>
  <si>
    <t>Smjer otvaranja vrata prilagoditi smjeru evakuacije.</t>
  </si>
  <si>
    <t>Dobava, ugradnja, spajanje i puštanje u rad podne pumpe na elektro pogon za automatsko otvaranje vrata u slučaju aktivacije sustava vatrodojave. Uređaj mora biti u potpunosti usklađen sa zahtjevima zaštite od požara te kompatibilan s postojećim ili projektiranim sustavom vatrodojave. Otvaranje vrata mora se ostvariti automatski po zaprimljenom signalu vatrodojave, u funkciji osiguranja nesmetanog i sigurnog puta evakuacije.</t>
  </si>
  <si>
    <t>U cijenu stavke uključena je kompletna isporuka, montaža, elektro i signalno povezivanje s centralom vatrodojave, funkcionalno ispitivanje, probni rad, izrada potrebne tehničke dokumentacije te primopredaja sustava u potpuno ispravnom i funkcionalnom stanju, sve u skladu s važećim propisima i odobrenim projektom zaštite od požara.</t>
  </si>
  <si>
    <t>Podna pumpa na elektro pogon za otvaranje vrata na signal sustava vatrodojave.</t>
  </si>
  <si>
    <t>Pumpa mora omogućavati siguran rad u uvjetima požara, imati fail-safe funkciju (automatsko otvaranje vrata u slučaju nestanka električnog napajanja), kao i mogućnost ručnog otvaranja. Sva ugrađena oprema mora posjedovati odgovarajuće ateste, certifikate i izjave o sukladnosti prema važećim zakonima, pravilnicima i normama iz područja zaštite od požara i elektrotehnike.</t>
  </si>
  <si>
    <t>Staklena vrata su izvedena kao dvostruka vrata koja su fiksirana na gornjem i donjem rubu. Staklo je izvedeno od kaljenog stakla debljine 12mm. Dimenzije jednog krila iznose b/h=1180x3400mm. Vrata na sebi imaju postavljen rukohvat. Detalj veze prihvatnih panti i pumpi mora biti obrađeno u detalju sa pumpom.</t>
  </si>
  <si>
    <t>Čelični nadvoj iznad vrata se izrađuje od pravokutne čelične cijevi dimenzija b/h=150x150x4mm. Na cijevi je zavarena bočna stranica čelika debljine 8mm na koju su fiksirani pinovi za spoj sa staklenim rebrima. Pinovi imaju funkciju preuzimana vertikalnog opterećenja staklenog elementa iznad vrata.
U čeličnom nadvoju potrebno je izvesti otvor za ugradnju panik rasvjete.</t>
  </si>
  <si>
    <t>Obračun po komadu</t>
  </si>
  <si>
    <t>kom</t>
  </si>
  <si>
    <t>Grubo čišćenje prostora.</t>
  </si>
  <si>
    <t>Stavka obuhvaća jednokratno čišćenje prostora nakon završetka građevinskih radova kao priprema za izvođenje finih obrtničkih radova.</t>
  </si>
  <si>
    <t>NAPOMENA:</t>
  </si>
  <si>
    <t>Višekratna čišćenja i odvoz otpadnog i viška materijala u tijeku izvođenja građevinskih radova ulaze u jedinične cijene pojedinog rada!</t>
  </si>
  <si>
    <t>Obračun po m2 bruto površine prostora koji se čisti.</t>
  </si>
  <si>
    <t>m2</t>
  </si>
  <si>
    <t xml:space="preserve">Završno čišćenje prostora </t>
  </si>
  <si>
    <t>Obračun po m2 netto površine prostora koji se čisti.</t>
  </si>
  <si>
    <t>Višekratna čišćenje i odvoz otpadnog i viška materijala u tijeku izvođenja građevinskih radova ulaze u jedinične cijene pojedinog rada!</t>
  </si>
  <si>
    <t>Stavka obuhvaća završno fino čiščenje prostora nakon završetka svih radova, a kao priprema za primopredaju Investitoru.</t>
  </si>
  <si>
    <t>Stavka obuhvaća čiščenje i pranje podova, zidnog opločenja, vrata, prozora.</t>
  </si>
  <si>
    <t>Obloga čeličnog profila limom od patiniranog bakra.</t>
  </si>
  <si>
    <t>U stavku uračunata i izmjera na licu mjesta.</t>
  </si>
  <si>
    <t>U cijenu stavke uračunat sav rad i sav pribor za pričvršćenje do potpune gotovosti.</t>
  </si>
  <si>
    <t>Obračun po m2.</t>
  </si>
  <si>
    <t xml:space="preserve">Obloga čeličnog nadvoja iznad staklenih vrata vjetrobrana, razvijene širine 60 cm, duljine 246 cm. Uzorak i boju uskladiti s glavnim ulaznim vratima. </t>
  </si>
  <si>
    <t>Sve detalje - materijal , izrada i postava opšava - potrebno je prethodno dogovoriti s predstavnikom GZZZSKIP-a.</t>
  </si>
  <si>
    <t>Pumpa s montažnim okvirom za ugrađivanje podne obloge od kamena.</t>
  </si>
  <si>
    <t>Dokaz nosivosti sukladno tehničkom propisu za staklene konstrukcije.</t>
  </si>
  <si>
    <t>Sve detalje izrade, postave, materijala i završne obrade potrebno je prethodno dogovoriti s projektantom i predstavnikom GZZZSKIP-a.</t>
  </si>
  <si>
    <t>Sastavni dio stavke su rukohvati od patiniranog bakra. Uzorak i boju uskladiti s glavnim ulaznim vratima. Rukohvati kružnog presjeka dimenzija Ø30-35mm, u punoj visini vrata. Površina rukohvata obrađena i zaštićena prozirnim zaštitnim slojem (vosak ili lak).
Sve prema shemi.</t>
  </si>
  <si>
    <t>U cijenu uključen sav pričvrsni materijal te pomoćne i radne skele.</t>
  </si>
  <si>
    <t>Izrada izvedbene i radioničke dokumentacije i dobava staklenog vjetrobrana.</t>
  </si>
  <si>
    <t>U stavci je uračunat sav potreban rad na dobavi svih elemenata sa potrebnim atestima.</t>
  </si>
  <si>
    <t>Ugradnja staklenog vjetrobrana.</t>
  </si>
  <si>
    <t>U stavci je uračunat sav potreban rad na ugradnji svih elemenata do uporabne vrijednosti sa potrebnim atestima</t>
  </si>
  <si>
    <t>Veza između staklenih elemenata se ostvaruje sa upotrebom strukturalnog silikona. Sila koja djeluje na strukturalni silikon iznosi 1.2 kN/m (Posmična sila- od vjetra-kratkotrajna. Utjecaj stalnog opterećenja -vlastite težine stakala ne treba uzetu u obzir kod računjanja silikona-utjecaj puzanja silikona)</t>
  </si>
  <si>
    <t>Krila spojena na sustav vatrodojave - otvaranje vrata po proradi sustava vatrodojave, u svemu prema elaboratu zaštite od požara.</t>
  </si>
  <si>
    <t>Sve detalje izrade, postave, materijala i završne obrade potrebno je prethodno dogovoriti s predstavnikom GZZZSKIP-a.</t>
  </si>
  <si>
    <t>Izrada izvedbene i radioničke dokumentacije i dobava staklenog vjetrobrana na skladište materijala u tvronici uz pripadajuće dokaze, uključujući:
- izvedbeni projekt sa statičkim proračunom u skladu s glavnim projektom i važećim propisima
- radioničku dokumentaciju</t>
  </si>
  <si>
    <t>Staklena greda je dimenzija prema statičkom proračunu koja se sastoji od više stakala. Spoj stakala je riješen sa PVB folijama
4kom. Stakla su kaljena. Obrada rubova fino brušena. Na gredi postoje rupe kao detalj koje se moraju uzeti u obzir ili ponuditi adekvatno rješenje. Osigurati dilatiranje staklenih elemenata u odnosu na objekt.</t>
  </si>
  <si>
    <t>Stakleni elementi - membrane su izvedeni kao laminirano dvostruko staklo, deblja stakla su prema statičkom proračunu i laminirana su sa 4PVB folije, stakleni elementi su izvedeni od polukaljenog stakla.</t>
  </si>
  <si>
    <t>Sastavni dio stavke je panik rasvjeta sa svjetlećim panelom, koja se ugrađuje u nadvoj. 
Materijal i završnu obradu uskladiti s oblogom čeličnog profila nadvoja koja je predmet zasebne stavke. Napajanje vanjskim kanalicama do gotovog poda.
Sve prema shemi.</t>
  </si>
  <si>
    <r>
      <t xml:space="preserve">Izvođač je dužan izraditi detaljnu radioničku dokumentaciju na temelju mjera uzetih u naravi, dati projektantu na uvid i sve izvesti nakon pismenog odobrenja projektanta. </t>
    </r>
    <r>
      <rPr>
        <b/>
        <sz val="10"/>
        <rFont val="Arial"/>
        <family val="2"/>
      </rPr>
      <t xml:space="preserve">Dokumentaciju koja se dostavlja mora biti ovjerena od ovlaštenog inženjera - statičara. </t>
    </r>
    <r>
      <rPr>
        <sz val="10"/>
        <rFont val="Arial"/>
        <family val="2"/>
      </rPr>
      <t>Prostor i glavna konstrukcija pristupačni za izmjeru minimalno 6 tjedana prije početka montaže.</t>
    </r>
  </si>
  <si>
    <t>Obračun po kompletu. Dinamika plaćanja prema terminskom planu.</t>
  </si>
  <si>
    <t>Ugradnja staklenog vjetrobrana, uključujući:
- dostava na gradilište i ugradnja
- ugradnju staklenog vjetrobrana do uporabne vrijednosti
- jamstvo i servis u garantnom roku</t>
  </si>
  <si>
    <t>Podna pumpa mora biti konstrukcijski i funkcionalno prilagođena za ugradnju na staklena vrata s krilima bez okvira, uključujući kompatibilnost s okovima, prihvatima i spojnim elementima za inox oblogu na donjem rubu krila za prihvat pumpe, bez narušavanja statike i sigurnosti staklenog krila.</t>
  </si>
  <si>
    <t>Sve detalje izrade, postave, materijala i završne obrade potrebno je prethodno dogovoriti s glavnim projektantom i predstavnikom GZZZSKIP-a.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</si>
</sst>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4" formatCode="_-* #,##0.00\ &quot;kn&quot;_-;\-* #,##0.00\ &quot;kn&quot;_-;_-* &quot;-&quot;??\ &quot;kn&quot;_-;_-@_-"/>
    <numFmt numFmtId="43" formatCode="_-* #,##0.00_-;\-* #,##0.00_-;_-* &quot;-&quot;??_-;_-@_-"/>
    <numFmt numFmtId="164" formatCode="_-&quot;£&quot;* #,##0.00_-;\-&quot;£&quot;* #,##0.00_-;_-&quot;£&quot;* &quot;-&quot;??_-;_-@_-"/>
    <numFmt numFmtId="165" formatCode="&quot;$&quot;#,##0_);\(&quot;$&quot;#,##0\)"/>
    <numFmt numFmtId="166" formatCode="_(&quot;$&quot;* #,##0.00_);_(&quot;$&quot;* \(#,##0.00\);_(&quot;$&quot;* &quot;-&quot;??_);_(@_)"/>
    <numFmt numFmtId="167" formatCode="_(* #,##0.00_);_(* \(#,##0.00\);_(* &quot;-&quot;??_);_(@_)"/>
    <numFmt numFmtId="168" formatCode="_-* #,##0.00\ _k_n_-;\-* #,##0.00\ _k_n_-;_-* &quot;-&quot;??\ _k_n_-;_-@_-"/>
    <numFmt numFmtId="169" formatCode="General_)"/>
    <numFmt numFmtId="170" formatCode="_-* #,##0_-;\-* #,##0_-;_-* &quot;-&quot;??_-;_-@_-"/>
    <numFmt numFmtId="171" formatCode="_-&quot;kn&quot;\ * #,##0.00_-;\-&quot;kn&quot;\ * #,##0.00_-;_-&quot;kn&quot;\ * &quot;-&quot;??_-;_-@_-"/>
    <numFmt numFmtId="172" formatCode="[$€-2]\ #,##0"/>
    <numFmt numFmtId="173" formatCode="_-* #,##0.00\ _k_n_-;\-* #,##0.00\ _k_n_-;_-* \-??\ _k_n_-;_-@_-"/>
    <numFmt numFmtId="174" formatCode="_(* #,##0.00_);_(* \(#,##0.00\);_(* \-??_);_(@_)"/>
    <numFmt numFmtId="175" formatCode="_-* #,##0.00&quot; kn&quot;_-;\-* #,##0.00&quot; kn&quot;_-;_-* \-??&quot; kn&quot;_-;_-@_-"/>
    <numFmt numFmtId="176" formatCode="_-[$€-2]\ * #,##0.00_-;\-[$€-2]\ * #,##0.00_-;_-[$€-2]\ * &quot;-&quot;??_-"/>
    <numFmt numFmtId="177" formatCode="_-[$€-2]\ * #,##0.00_-;\-[$€-2]\ * #,##0.00_-;_-[$€-2]\ * \-??_-"/>
    <numFmt numFmtId="178" formatCode="_-* #,##0.00\ [$€-1]_-;\-* #,##0.00\ [$€-1]_-;_-* &quot;-&quot;??\ [$€-1]_-;_-@_-"/>
    <numFmt numFmtId="179" formatCode="@\ &quot;*&quot;"/>
    <numFmt numFmtId="180" formatCode="_-* #,##0.00\ [$€-1]_-;\-* #,##0.00\ [$€-1]_-;_-* \-??\ [$€-1]_-;_-@_-"/>
    <numFmt numFmtId="181" formatCode="_-* #,##0\ _$_-;\-* #,##0\ _$_-;_-* &quot;-&quot;\ _$_-;_-@_-"/>
    <numFmt numFmtId="182" formatCode="_-* #,##0\ _k_n_-;\-* #,##0\ _k_n_-;_-* &quot;-&quot;??\ _k_n_-;_-@_-"/>
    <numFmt numFmtId="183" formatCode="#,##0.00\ [$kn-41A]"/>
    <numFmt numFmtId="184" formatCode="#,##0.00&quot;      &quot;;\-#,##0.00&quot;      &quot;;&quot; -&quot;#&quot;      &quot;;@\ "/>
    <numFmt numFmtId="185" formatCode="#,##0.00\ [$€-1];\-#,##0.00\ [$€-1]"/>
    <numFmt numFmtId="186" formatCode="#,##0.00\ [$€-1]"/>
    <numFmt numFmtId="187" formatCode="_-* #,##0.00\ [$€-1]_-;\-* #,##0.00\ [$€-1]_-;_-* &quot;-&quot;??\ [$€-1]_-"/>
    <numFmt numFmtId="188" formatCode="&quot;Yes&quot;;&quot;Yes&quot;;&quot;No&quot;"/>
    <numFmt numFmtId="189" formatCode="#,##0.00_ ;\-#,##0.00,"/>
    <numFmt numFmtId="190" formatCode="&quot;kn&quot;\ #,##0_);[Red]\(&quot;kn&quot;\ #,##0\)"/>
    <numFmt numFmtId="191" formatCode="_(&quot;kn&quot;\ * #,##0.00_);_(&quot;kn&quot;\ * \(#,##0.00\);_(&quot;kn&quot;\ * &quot;-&quot;??_);_(@_)"/>
    <numFmt numFmtId="192" formatCode="#&quot;.&quot;"/>
  </numFmts>
  <fonts count="163">
    <font>
      <sz val="12"/>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scheme val="minor"/>
    </font>
    <font>
      <sz val="10"/>
      <name val="Arial"/>
      <family val="2"/>
      <charset val="238"/>
    </font>
    <font>
      <b/>
      <sz val="10"/>
      <name val="Arial"/>
      <family val="2"/>
    </font>
    <font>
      <sz val="10"/>
      <name val="Arial"/>
      <family val="2"/>
    </font>
    <font>
      <sz val="10"/>
      <color indexed="8"/>
      <name val="Arial"/>
      <family val="2"/>
    </font>
    <font>
      <sz val="10"/>
      <color theme="1"/>
      <name val="Arial"/>
      <family val="2"/>
    </font>
    <font>
      <b/>
      <sz val="10"/>
      <name val="Arial"/>
      <family val="2"/>
      <charset val="238"/>
    </font>
    <font>
      <sz val="10"/>
      <color theme="1"/>
      <name val="Arial"/>
      <family val="2"/>
      <charset val="238"/>
    </font>
    <font>
      <sz val="11"/>
      <color indexed="8"/>
      <name val="Calibri"/>
      <family val="2"/>
      <charset val="238"/>
    </font>
    <font>
      <sz val="11"/>
      <name val="Arial CE"/>
      <family val="2"/>
      <charset val="238"/>
    </font>
    <font>
      <sz val="12"/>
      <name val="Arial"/>
      <family val="2"/>
      <charset val="238"/>
    </font>
    <font>
      <sz val="10"/>
      <color indexed="8"/>
      <name val="Arial CE"/>
      <family val="2"/>
      <charset val="238"/>
    </font>
    <font>
      <sz val="12"/>
      <name val="CRO_Swiss_Light-Normal"/>
      <charset val="238"/>
    </font>
    <font>
      <sz val="11"/>
      <name val="Times New Roman"/>
      <family val="1"/>
      <charset val="238"/>
    </font>
    <font>
      <sz val="11"/>
      <name val="Arial"/>
      <family val="2"/>
    </font>
    <font>
      <sz val="10"/>
      <name val="Helv"/>
    </font>
    <font>
      <sz val="11"/>
      <color theme="1"/>
      <name val="Calibri"/>
      <family val="2"/>
      <charset val="238"/>
      <scheme val="minor"/>
    </font>
    <font>
      <sz val="9"/>
      <name val="PF Din Text Cond Pro Light"/>
    </font>
    <font>
      <sz val="11"/>
      <color theme="1"/>
      <name val="Calibri"/>
      <family val="2"/>
      <scheme val="minor"/>
    </font>
    <font>
      <sz val="9"/>
      <name val="Tahoma"/>
      <family val="2"/>
      <charset val="238"/>
    </font>
    <font>
      <sz val="10"/>
      <name val="Arial"/>
      <family val="2"/>
    </font>
    <font>
      <sz val="11"/>
      <color indexed="8"/>
      <name val="Calibri"/>
      <family val="2"/>
    </font>
    <font>
      <sz val="10"/>
      <color theme="0"/>
      <name val="Arial"/>
      <family val="2"/>
      <charset val="238"/>
    </font>
    <font>
      <sz val="11"/>
      <color indexed="9"/>
      <name val="Calibri"/>
      <family val="2"/>
    </font>
    <font>
      <sz val="10"/>
      <color rgb="FF9C0006"/>
      <name val="Arial"/>
      <family val="2"/>
      <charset val="238"/>
    </font>
    <font>
      <b/>
      <sz val="11"/>
      <color indexed="52"/>
      <name val="Calibri"/>
      <family val="2"/>
    </font>
    <font>
      <b/>
      <sz val="10"/>
      <color rgb="FFFA7D00"/>
      <name val="Arial"/>
      <family val="2"/>
      <charset val="238"/>
    </font>
    <font>
      <sz val="11"/>
      <color indexed="52"/>
      <name val="Calibri"/>
      <family val="2"/>
    </font>
    <font>
      <b/>
      <sz val="11"/>
      <color indexed="9"/>
      <name val="Calibri"/>
      <family val="2"/>
    </font>
    <font>
      <b/>
      <sz val="10"/>
      <color theme="0"/>
      <name val="Arial"/>
      <family val="2"/>
      <charset val="238"/>
    </font>
    <font>
      <i/>
      <sz val="10"/>
      <color rgb="FF7F7F7F"/>
      <name val="Arial"/>
      <family val="2"/>
      <charset val="238"/>
    </font>
    <font>
      <sz val="10"/>
      <color rgb="FF00610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0"/>
      <color rgb="FF3F3F76"/>
      <name val="Arial"/>
      <family val="2"/>
      <charset val="238"/>
    </font>
    <font>
      <sz val="10"/>
      <name val="Times New Roman CE"/>
      <family val="1"/>
    </font>
    <font>
      <sz val="12"/>
      <name val="Times New Roman CE"/>
      <family val="1"/>
    </font>
    <font>
      <sz val="10"/>
      <color rgb="FFFA7D00"/>
      <name val="Arial"/>
      <family val="2"/>
      <charset val="238"/>
    </font>
    <font>
      <sz val="10"/>
      <color rgb="FF9C6500"/>
      <name val="Arial"/>
      <family val="2"/>
      <charset val="238"/>
    </font>
    <font>
      <sz val="11"/>
      <color indexed="60"/>
      <name val="Calibri"/>
      <family val="2"/>
    </font>
    <font>
      <sz val="11"/>
      <name val="Arial CE"/>
      <charset val="238"/>
    </font>
    <font>
      <sz val="9"/>
      <name val="Geneva"/>
      <family val="2"/>
    </font>
    <font>
      <sz val="9"/>
      <name val="Arial CE"/>
      <family val="2"/>
      <charset val="238"/>
    </font>
    <font>
      <sz val="10"/>
      <color indexed="8"/>
      <name val="Arial CE"/>
      <charset val="238"/>
    </font>
    <font>
      <b/>
      <sz val="10"/>
      <color rgb="FF3F3F3F"/>
      <name val="Arial"/>
      <family val="2"/>
      <charset val="238"/>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0"/>
      <color theme="1"/>
      <name val="Arial"/>
      <family val="2"/>
      <charset val="238"/>
    </font>
    <font>
      <b/>
      <sz val="11"/>
      <color indexed="8"/>
      <name val="Calibri"/>
      <family val="2"/>
    </font>
    <font>
      <sz val="11"/>
      <color indexed="20"/>
      <name val="Calibri"/>
      <family val="2"/>
    </font>
    <font>
      <sz val="11"/>
      <color indexed="17"/>
      <name val="Calibri"/>
      <family val="2"/>
    </font>
    <font>
      <sz val="10"/>
      <color rgb="FFFF0000"/>
      <name val="Arial"/>
      <family val="2"/>
      <charset val="238"/>
    </font>
    <font>
      <sz val="9"/>
      <color theme="1"/>
      <name val="Arial"/>
      <family val="2"/>
      <charset val="238"/>
    </font>
    <font>
      <sz val="11"/>
      <name val="Arial"/>
      <family val="2"/>
      <charset val="238"/>
    </font>
    <font>
      <sz val="10"/>
      <name val="Helv"/>
      <charset val="204"/>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2"/>
      <name val="Arial CE"/>
      <charset val="238"/>
    </font>
    <font>
      <sz val="11"/>
      <color indexed="17"/>
      <name val="Calibri"/>
      <family val="2"/>
      <charset val="238"/>
    </font>
    <font>
      <sz val="10"/>
      <name val="Courier"/>
      <family val="3"/>
    </font>
    <font>
      <i/>
      <sz val="11"/>
      <color indexed="23"/>
      <name val="Calibri"/>
      <family val="2"/>
      <charset val="238"/>
    </font>
    <font>
      <b/>
      <sz val="12"/>
      <color indexed="8"/>
      <name val="Century Gothic"/>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6.8"/>
      <color indexed="8"/>
      <name val="Arial Unicode MS"/>
      <family val="2"/>
      <charset val="238"/>
    </font>
    <font>
      <sz val="11"/>
      <color indexed="62"/>
      <name val="Calibri"/>
      <family val="2"/>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u/>
      <sz val="10"/>
      <name val="Arial"/>
      <family val="2"/>
    </font>
    <font>
      <sz val="11"/>
      <color indexed="60"/>
      <name val="Calibri"/>
      <family val="2"/>
      <charset val="238"/>
    </font>
    <font>
      <sz val="10"/>
      <name val="MS Sans Serif"/>
      <family val="2"/>
      <charset val="238"/>
    </font>
    <font>
      <sz val="10"/>
      <name val="Geometr706 Md BT"/>
      <charset val="238"/>
    </font>
    <font>
      <sz val="11"/>
      <name val="Times New Roman CE"/>
      <family val="1"/>
      <charset val="238"/>
    </font>
    <font>
      <sz val="11"/>
      <color theme="1"/>
      <name val="Arial"/>
      <family val="2"/>
      <charset val="238"/>
    </font>
    <font>
      <sz val="10"/>
      <color indexed="8"/>
      <name val="Arial"/>
      <family val="2"/>
      <charset val="238"/>
    </font>
    <font>
      <sz val="12"/>
      <name val="HRHelvetica"/>
    </font>
    <font>
      <b/>
      <sz val="11"/>
      <color indexed="63"/>
      <name val="Calibri"/>
      <family val="2"/>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sz val="10"/>
      <color rgb="FF000000"/>
      <name val="Angradir"/>
    </font>
    <font>
      <sz val="10"/>
      <color theme="1"/>
      <name val="Angradir"/>
    </font>
    <font>
      <b/>
      <sz val="10"/>
      <color indexed="8"/>
      <name val="Angradir"/>
    </font>
    <font>
      <sz val="10"/>
      <color indexed="8"/>
      <name val="Angradir"/>
    </font>
    <font>
      <sz val="11"/>
      <color indexed="8"/>
      <name val="Helvetica Neue"/>
      <family val="2"/>
    </font>
    <font>
      <sz val="10"/>
      <color rgb="FFFF0000"/>
      <name val="Arial"/>
      <family val="2"/>
    </font>
    <font>
      <sz val="12"/>
      <name val="Helv"/>
    </font>
    <font>
      <sz val="10"/>
      <name val="Arial CE"/>
      <family val="2"/>
      <charset val="238"/>
    </font>
    <font>
      <sz val="10"/>
      <color indexed="64"/>
      <name val="Arial"/>
      <family val="2"/>
    </font>
    <font>
      <sz val="12"/>
      <name val="Tms Rmn"/>
    </font>
    <font>
      <b/>
      <sz val="18"/>
      <color indexed="56"/>
      <name val="Cambria"/>
      <family val="1"/>
      <charset val="238"/>
    </font>
    <font>
      <sz val="9"/>
      <name val="Geneva"/>
      <family val="2"/>
      <charset val="238"/>
    </font>
    <font>
      <sz val="10"/>
      <name val="Times New Roman CE"/>
      <charset val="238"/>
    </font>
    <font>
      <b/>
      <sz val="10"/>
      <color rgb="FFFF0000"/>
      <name val="Arial"/>
      <family val="2"/>
      <charset val="238"/>
    </font>
    <font>
      <sz val="10"/>
      <name val="Arial"/>
      <family val="2"/>
    </font>
    <font>
      <sz val="12"/>
      <color theme="1"/>
      <name val="Arial"/>
      <family val="2"/>
    </font>
    <font>
      <b/>
      <sz val="12"/>
      <color theme="1"/>
      <name val="Arial"/>
      <family val="2"/>
    </font>
    <font>
      <sz val="10"/>
      <name val="Arial"/>
      <family val="2"/>
      <charset val="238"/>
    </font>
    <font>
      <sz val="10"/>
      <color rgb="FF000000"/>
      <name val="Arial"/>
      <family val="2"/>
      <charset val="238"/>
    </font>
    <font>
      <b/>
      <sz val="10"/>
      <color rgb="FF000000"/>
      <name val="Arial"/>
      <family val="2"/>
      <charset val="238"/>
    </font>
    <font>
      <sz val="10"/>
      <color rgb="FFFF0000"/>
      <name val="Arial"/>
      <family val="2"/>
      <charset val="238"/>
    </font>
    <font>
      <sz val="12"/>
      <color theme="1"/>
      <name val="Arial"/>
      <family val="2"/>
      <charset val="238"/>
    </font>
    <font>
      <b/>
      <sz val="10"/>
      <color indexed="8"/>
      <name val="Arial"/>
      <family val="2"/>
      <charset val="238"/>
    </font>
    <font>
      <sz val="8"/>
      <name val="Verdana"/>
      <family val="2"/>
    </font>
    <font>
      <b/>
      <sz val="10"/>
      <name val="Verdana"/>
      <family val="2"/>
    </font>
    <font>
      <sz val="11"/>
      <color indexed="8"/>
      <name val="Helvetica Neue"/>
      <family val="2"/>
    </font>
    <font>
      <sz val="12"/>
      <color indexed="8"/>
      <name val="Helv"/>
    </font>
    <font>
      <sz val="12"/>
      <color indexed="8"/>
      <name val="Arial"/>
      <family val="2"/>
      <charset val="238"/>
    </font>
    <font>
      <sz val="9"/>
      <color indexed="8"/>
      <name val="Arial"/>
      <family val="2"/>
      <charset val="238"/>
    </font>
    <font>
      <sz val="10"/>
      <color indexed="8"/>
      <name val="Helv"/>
    </font>
    <font>
      <u/>
      <sz val="8"/>
      <color indexed="20"/>
      <name val="Arial"/>
      <family val="2"/>
      <charset val="238"/>
    </font>
    <font>
      <sz val="11"/>
      <color indexed="8"/>
      <name val="Arial CE"/>
      <charset val="238"/>
    </font>
    <font>
      <sz val="10"/>
      <color indexed="8"/>
      <name val="Times New Roman CE"/>
      <charset val="238"/>
    </font>
    <font>
      <sz val="12"/>
      <color indexed="8"/>
      <name val="Times New Roman CE"/>
      <charset val="238"/>
    </font>
    <font>
      <sz val="11"/>
      <color indexed="58"/>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1"/>
      <charset val="238"/>
    </font>
    <font>
      <sz val="9"/>
      <color indexed="8"/>
      <name val="Tahoma"/>
      <family val="2"/>
      <charset val="238"/>
    </font>
    <font>
      <sz val="12"/>
      <name val="Times New Roman"/>
      <family val="1"/>
      <charset val="238"/>
    </font>
    <font>
      <b/>
      <sz val="18"/>
      <color indexed="62"/>
      <name val="Cambria"/>
      <family val="2"/>
      <charset val="238"/>
    </font>
    <font>
      <u/>
      <sz val="10"/>
      <color indexed="12"/>
      <name val="Arial"/>
      <family val="2"/>
      <charset val="238"/>
    </font>
    <font>
      <sz val="10"/>
      <name val="CRO_Bookman-Normal"/>
      <charset val="238"/>
    </font>
    <font>
      <b/>
      <sz val="11"/>
      <color indexed="10"/>
      <name val="Calibri"/>
      <family val="2"/>
      <charset val="238"/>
    </font>
    <font>
      <sz val="11"/>
      <color indexed="19"/>
      <name val="Calibri"/>
      <family val="2"/>
      <charset val="238"/>
    </font>
    <font>
      <b/>
      <sz val="11"/>
      <name val="Arial CE"/>
      <family val="2"/>
      <charset val="238"/>
    </font>
    <font>
      <sz val="11"/>
      <name val="Arial"/>
      <family val="1"/>
    </font>
    <font>
      <b/>
      <i/>
      <sz val="8"/>
      <color theme="1"/>
      <name val="Verdana"/>
      <family val="2"/>
      <charset val="238"/>
    </font>
    <font>
      <sz val="9"/>
      <color theme="1"/>
      <name val="Tahoma"/>
      <family val="2"/>
    </font>
    <font>
      <sz val="10"/>
      <color theme="9"/>
      <name val="Arial"/>
      <family val="2"/>
    </font>
    <font>
      <b/>
      <sz val="10"/>
      <color theme="1"/>
      <name val="Arial"/>
      <family val="2"/>
    </font>
    <font>
      <sz val="10"/>
      <color theme="8"/>
      <name val="Arial"/>
      <family val="2"/>
    </font>
    <font>
      <b/>
      <sz val="10"/>
      <color rgb="FFFF0000"/>
      <name val="Arial"/>
      <family val="2"/>
    </font>
    <font>
      <sz val="10"/>
      <color theme="5"/>
      <name val="Arial"/>
      <family val="2"/>
    </font>
  </fonts>
  <fills count="91">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gray0625"/>
    </fill>
    <fill>
      <patternFill patternType="solid">
        <fgColor indexed="9"/>
        <bgColor indexed="26"/>
      </patternFill>
    </fill>
    <fill>
      <patternFill patternType="solid">
        <fgColor indexed="27"/>
        <bgColor indexed="41"/>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4"/>
        <bgColor indexed="31"/>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9"/>
      </patternFill>
    </fill>
    <fill>
      <patternFill patternType="solid">
        <fgColor indexed="22"/>
        <bgColor indexed="64"/>
      </patternFill>
    </fill>
    <fill>
      <patternFill patternType="solid">
        <fgColor indexed="55"/>
        <bgColor indexed="64"/>
      </patternFill>
    </fill>
    <fill>
      <patternFill patternType="solid">
        <fgColor indexed="42"/>
        <bgColor indexed="27"/>
      </patternFill>
    </fill>
    <fill>
      <patternFill patternType="solid">
        <fgColor indexed="22"/>
        <bgColor indexed="31"/>
      </patternFill>
    </fill>
    <fill>
      <patternFill patternType="solid">
        <fgColor indexed="43"/>
        <bgColor indexed="64"/>
      </patternFill>
    </fill>
    <fill>
      <patternFill patternType="solid">
        <fgColor indexed="26"/>
        <bgColor indexed="64"/>
      </patternFill>
    </fill>
    <fill>
      <patternFill patternType="solid">
        <fgColor rgb="FFFFFF00"/>
        <bgColor indexed="64"/>
      </patternFill>
    </fill>
    <fill>
      <patternFill patternType="solid">
        <fgColor indexed="65"/>
      </patternFill>
    </fill>
    <fill>
      <patternFill patternType="solid">
        <fgColor indexed="9"/>
      </patternFill>
    </fill>
    <fill>
      <patternFill patternType="solid">
        <fgColor indexed="56"/>
      </patternFill>
    </fill>
    <fill>
      <patternFill patternType="solid">
        <fgColor indexed="54"/>
      </patternFill>
    </fill>
    <fill>
      <patternFill patternType="solid">
        <fgColor indexed="13"/>
      </patternFill>
    </fill>
    <fill>
      <patternFill patternType="solid">
        <fgColor indexed="19"/>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8"/>
      </top>
      <bottom style="double">
        <color indexed="8"/>
      </bottom>
      <diagonal/>
    </border>
    <border>
      <left/>
      <right/>
      <top/>
      <bottom style="thin">
        <color indexed="64"/>
      </bottom>
      <diagonal/>
    </border>
    <border>
      <left style="thin">
        <color indexed="19"/>
      </left>
      <right style="thin">
        <color indexed="19"/>
      </right>
      <top style="thin">
        <color indexed="19"/>
      </top>
      <bottom style="thin">
        <color indexed="19"/>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double">
        <color indexed="10"/>
      </bottom>
      <diagonal/>
    </border>
    <border>
      <left/>
      <right/>
      <top style="thin">
        <color indexed="49"/>
      </top>
      <bottom style="double">
        <color indexed="49"/>
      </bottom>
      <diagonal/>
    </border>
    <border>
      <left/>
      <right/>
      <top style="thin">
        <color indexed="56"/>
      </top>
      <bottom style="double">
        <color indexed="56"/>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s>
  <cellStyleXfs count="1338">
    <xf numFmtId="0" fontId="0" fillId="0" borderId="0"/>
    <xf numFmtId="43" fontId="15" fillId="0" borderId="0" applyFont="0" applyFill="0" applyBorder="0" applyAlignment="0" applyProtection="0"/>
    <xf numFmtId="0" fontId="19" fillId="0" borderId="0" applyNumberFormat="0" applyFill="0" applyBorder="0" applyProtection="0"/>
    <xf numFmtId="0" fontId="23" fillId="0" borderId="0"/>
    <xf numFmtId="0" fontId="23" fillId="0" borderId="0"/>
    <xf numFmtId="0" fontId="24" fillId="0" borderId="0">
      <protection hidden="1"/>
    </xf>
    <xf numFmtId="0" fontId="16" fillId="0" borderId="0"/>
    <xf numFmtId="169" fontId="25" fillId="0" borderId="0"/>
    <xf numFmtId="0" fontId="16" fillId="0" borderId="0"/>
    <xf numFmtId="0" fontId="16" fillId="0" borderId="0"/>
    <xf numFmtId="0" fontId="26" fillId="0" borderId="0"/>
    <xf numFmtId="0" fontId="27" fillId="0" borderId="0"/>
    <xf numFmtId="0" fontId="23" fillId="0" borderId="0"/>
    <xf numFmtId="0" fontId="28" fillId="0" borderId="0"/>
    <xf numFmtId="4" fontId="25" fillId="0" borderId="0"/>
    <xf numFmtId="168" fontId="25" fillId="0" borderId="0" applyFont="0" applyFill="0" applyBorder="0" applyAlignment="0" applyProtection="0"/>
    <xf numFmtId="0" fontId="29" fillId="0" borderId="0">
      <alignment horizontal="left" vertical="top" wrapText="1"/>
    </xf>
    <xf numFmtId="0" fontId="30" fillId="0" borderId="0"/>
    <xf numFmtId="0" fontId="31" fillId="0" borderId="0"/>
    <xf numFmtId="0" fontId="32" fillId="0" borderId="0">
      <alignment vertical="top" wrapText="1"/>
    </xf>
    <xf numFmtId="0" fontId="16" fillId="0" borderId="0"/>
    <xf numFmtId="168" fontId="18" fillId="0" borderId="0" applyFont="0" applyFill="0" applyBorder="0" applyAlignment="0" applyProtection="0"/>
    <xf numFmtId="0" fontId="16" fillId="0" borderId="0"/>
    <xf numFmtId="9" fontId="33" fillId="0" borderId="0" applyFont="0" applyFill="0" applyBorder="0" applyAlignment="0" applyProtection="0"/>
    <xf numFmtId="0" fontId="14" fillId="0" borderId="0"/>
    <xf numFmtId="0" fontId="18" fillId="0" borderId="0"/>
    <xf numFmtId="0" fontId="34" fillId="0" borderId="0" applyBorder="0" applyProtection="0">
      <alignment horizontal="left" wrapText="1" indent="1"/>
    </xf>
    <xf numFmtId="0" fontId="18" fillId="0" borderId="0"/>
    <xf numFmtId="0" fontId="34" fillId="0" borderId="0">
      <alignment horizontal="justify" wrapText="1"/>
    </xf>
    <xf numFmtId="0" fontId="33" fillId="0" borderId="0"/>
    <xf numFmtId="0" fontId="16" fillId="0" borderId="0"/>
    <xf numFmtId="0" fontId="16" fillId="0" borderId="0"/>
    <xf numFmtId="0" fontId="33" fillId="0" borderId="0"/>
    <xf numFmtId="0" fontId="34" fillId="0" borderId="0">
      <alignment horizontal="justify" wrapText="1"/>
    </xf>
    <xf numFmtId="0" fontId="34" fillId="0" borderId="0">
      <alignment horizontal="justify" wrapText="1"/>
    </xf>
    <xf numFmtId="0" fontId="30" fillId="0" borderId="0"/>
    <xf numFmtId="0" fontId="16" fillId="0" borderId="0"/>
    <xf numFmtId="0" fontId="23" fillId="0" borderId="0"/>
    <xf numFmtId="0" fontId="34" fillId="0" borderId="0">
      <alignment horizontal="justify" wrapText="1"/>
    </xf>
    <xf numFmtId="0" fontId="16" fillId="0" borderId="0"/>
    <xf numFmtId="0" fontId="16" fillId="0" borderId="0"/>
    <xf numFmtId="0" fontId="16" fillId="0" borderId="0"/>
    <xf numFmtId="0" fontId="22" fillId="10"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36" borderId="0" applyNumberFormat="0" applyBorder="0" applyAlignment="0" applyProtection="0"/>
    <xf numFmtId="0" fontId="36" fillId="39" borderId="0" applyNumberFormat="0" applyBorder="0" applyAlignment="0" applyProtection="0"/>
    <xf numFmtId="0" fontId="36" fillId="42" borderId="0" applyNumberFormat="0" applyBorder="0" applyAlignment="0" applyProtection="0"/>
    <xf numFmtId="0" fontId="37" fillId="12"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8" fillId="43"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17" borderId="0" applyNumberFormat="0" applyBorder="0" applyAlignment="0" applyProtection="0"/>
    <xf numFmtId="0" fontId="37" fillId="21" borderId="0" applyNumberFormat="0" applyBorder="0" applyAlignment="0" applyProtection="0"/>
    <xf numFmtId="0" fontId="37" fillId="25" borderId="0" applyNumberFormat="0" applyBorder="0" applyAlignment="0" applyProtection="0"/>
    <xf numFmtId="0" fontId="37" fillId="29" borderId="0" applyNumberFormat="0" applyBorder="0" applyAlignment="0" applyProtection="0"/>
    <xf numFmtId="0" fontId="39" fillId="2" borderId="0" applyNumberFormat="0" applyBorder="0" applyAlignment="0" applyProtection="0"/>
    <xf numFmtId="0" fontId="40" fillId="47" borderId="16" applyNumberFormat="0" applyAlignment="0" applyProtection="0"/>
    <xf numFmtId="0" fontId="41" fillId="6" borderId="10" applyNumberFormat="0" applyAlignment="0" applyProtection="0"/>
    <xf numFmtId="0" fontId="42" fillId="0" borderId="17" applyNumberFormat="0" applyFill="0" applyAlignment="0" applyProtection="0"/>
    <xf numFmtId="0" fontId="43" fillId="48" borderId="18" applyNumberFormat="0" applyAlignment="0" applyProtection="0"/>
    <xf numFmtId="0" fontId="44" fillId="7" borderId="13" applyNumberFormat="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52" borderId="0" applyNumberFormat="0" applyBorder="0" applyAlignment="0" applyProtection="0"/>
    <xf numFmtId="43" fontId="27" fillId="0" borderId="0" applyFont="0" applyFill="0" applyBorder="0" applyAlignment="0" applyProtection="0"/>
    <xf numFmtId="41"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71" fontId="27" fillId="0" borderId="0" applyFont="0" applyFill="0" applyBorder="0" applyAlignment="0" applyProtection="0"/>
    <xf numFmtId="44" fontId="16"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45" fillId="0" borderId="0" applyNumberFormat="0" applyFill="0" applyBorder="0" applyAlignment="0" applyProtection="0"/>
    <xf numFmtId="0" fontId="46" fillId="3" borderId="0" applyNumberFormat="0" applyBorder="0" applyAlignment="0" applyProtection="0"/>
    <xf numFmtId="0" fontId="47" fillId="0" borderId="7" applyNumberFormat="0" applyFill="0" applyAlignment="0" applyProtection="0"/>
    <xf numFmtId="0" fontId="48" fillId="0" borderId="8" applyNumberFormat="0" applyFill="0" applyAlignment="0" applyProtection="0"/>
    <xf numFmtId="0" fontId="49" fillId="0" borderId="9" applyNumberFormat="0" applyFill="0" applyAlignment="0" applyProtection="0"/>
    <xf numFmtId="0" fontId="49" fillId="0" borderId="0" applyNumberFormat="0" applyFill="0" applyBorder="0" applyAlignment="0" applyProtection="0"/>
    <xf numFmtId="0" fontId="50" fillId="5" borderId="10" applyNumberFormat="0" applyAlignment="0" applyProtection="0"/>
    <xf numFmtId="0" fontId="51" fillId="0" borderId="0">
      <alignment horizontal="right" vertical="top"/>
    </xf>
    <xf numFmtId="0" fontId="52" fillId="0" borderId="0">
      <alignment horizontal="justify" vertical="top" wrapText="1"/>
    </xf>
    <xf numFmtId="0" fontId="51" fillId="0" borderId="0">
      <alignment horizontal="left"/>
    </xf>
    <xf numFmtId="0" fontId="52" fillId="0" borderId="0">
      <alignment horizontal="right"/>
    </xf>
    <xf numFmtId="4" fontId="52" fillId="0" borderId="0">
      <alignment horizontal="right" wrapText="1"/>
    </xf>
    <xf numFmtId="0" fontId="52" fillId="0" borderId="0">
      <alignment horizontal="right"/>
    </xf>
    <xf numFmtId="4" fontId="52" fillId="0" borderId="0">
      <alignment horizontal="right"/>
    </xf>
    <xf numFmtId="0" fontId="53" fillId="0" borderId="12" applyNumberFormat="0" applyFill="0" applyAlignment="0" applyProtection="0"/>
    <xf numFmtId="0" fontId="54" fillId="4" borderId="0" applyNumberFormat="0" applyBorder="0" applyAlignment="0" applyProtection="0"/>
    <xf numFmtId="0" fontId="55" fillId="53" borderId="0" applyNumberFormat="0" applyBorder="0" applyAlignment="0" applyProtection="0"/>
    <xf numFmtId="0" fontId="35" fillId="0" borderId="0"/>
    <xf numFmtId="0" fontId="16" fillId="0" borderId="0"/>
    <xf numFmtId="0" fontId="16" fillId="0" borderId="0"/>
    <xf numFmtId="0" fontId="14" fillId="0" borderId="0"/>
    <xf numFmtId="0" fontId="16" fillId="0" borderId="0"/>
    <xf numFmtId="0" fontId="56" fillId="0" borderId="0"/>
    <xf numFmtId="0" fontId="16" fillId="0" borderId="0"/>
    <xf numFmtId="0" fontId="16" fillId="0" borderId="0"/>
    <xf numFmtId="4" fontId="16" fillId="0" borderId="0">
      <alignment horizontal="justify" vertical="top"/>
    </xf>
    <xf numFmtId="0" fontId="57" fillId="0" borderId="0"/>
    <xf numFmtId="0" fontId="16" fillId="0" borderId="0"/>
    <xf numFmtId="0" fontId="14" fillId="0" borderId="0"/>
    <xf numFmtId="0" fontId="14" fillId="0" borderId="0"/>
    <xf numFmtId="0" fontId="14" fillId="0" borderId="0"/>
    <xf numFmtId="0" fontId="14" fillId="0" borderId="0"/>
    <xf numFmtId="0" fontId="16" fillId="0" borderId="0"/>
    <xf numFmtId="0" fontId="14" fillId="0" borderId="0"/>
    <xf numFmtId="0" fontId="16" fillId="0" borderId="0"/>
    <xf numFmtId="0" fontId="14" fillId="0" borderId="0"/>
    <xf numFmtId="0" fontId="16" fillId="0" borderId="0"/>
    <xf numFmtId="0" fontId="16" fillId="0" borderId="0"/>
    <xf numFmtId="0" fontId="16" fillId="0" borderId="0"/>
    <xf numFmtId="0" fontId="58" fillId="0" borderId="0">
      <alignment horizontal="left" vertical="top"/>
    </xf>
    <xf numFmtId="0" fontId="16" fillId="0" borderId="0"/>
    <xf numFmtId="4" fontId="29" fillId="0" borderId="0">
      <alignment horizontal="justify"/>
    </xf>
    <xf numFmtId="172" fontId="16" fillId="0" borderId="0"/>
    <xf numFmtId="0" fontId="16" fillId="0" borderId="0"/>
    <xf numFmtId="0" fontId="16" fillId="0" borderId="0"/>
    <xf numFmtId="0" fontId="16" fillId="0" borderId="0"/>
    <xf numFmtId="0" fontId="16" fillId="0" borderId="0"/>
    <xf numFmtId="0" fontId="18" fillId="54" borderId="19" applyNumberFormat="0" applyFont="0" applyAlignment="0" applyProtection="0"/>
    <xf numFmtId="0" fontId="22" fillId="8" borderId="14" applyNumberFormat="0" applyFont="0" applyAlignment="0" applyProtection="0"/>
    <xf numFmtId="0" fontId="59" fillId="0" borderId="0"/>
    <xf numFmtId="0" fontId="60" fillId="6" borderId="11" applyNumberFormat="0" applyAlignment="0" applyProtection="0"/>
    <xf numFmtId="9" fontId="16" fillId="0" borderId="0" applyFont="0" applyFill="0" applyBorder="0" applyAlignment="0" applyProtection="0"/>
    <xf numFmtId="0" fontId="30" fillId="0" borderId="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20" applyNumberFormat="0" applyFill="0" applyAlignment="0" applyProtection="0"/>
    <xf numFmtId="0" fontId="65" fillId="0" borderId="21" applyNumberFormat="0" applyFill="0" applyAlignment="0" applyProtection="0"/>
    <xf numFmtId="0" fontId="66" fillId="0" borderId="22" applyNumberFormat="0" applyFill="0" applyAlignment="0" applyProtection="0"/>
    <xf numFmtId="0" fontId="66" fillId="0" borderId="0" applyNumberFormat="0" applyFill="0" applyBorder="0" applyAlignment="0" applyProtection="0"/>
    <xf numFmtId="0" fontId="67" fillId="0" borderId="15" applyNumberFormat="0" applyFill="0" applyAlignment="0" applyProtection="0"/>
    <xf numFmtId="0" fontId="68" fillId="0" borderId="23" applyNumberFormat="0" applyFill="0" applyAlignment="0" applyProtection="0"/>
    <xf numFmtId="0" fontId="69" fillId="34" borderId="0" applyNumberFormat="0" applyBorder="0" applyAlignment="0" applyProtection="0"/>
    <xf numFmtId="0" fontId="70" fillId="35" borderId="0" applyNumberFormat="0" applyBorder="0" applyAlignment="0" applyProtection="0"/>
    <xf numFmtId="166" fontId="18" fillId="0" borderId="0" applyFont="0" applyFill="0" applyBorder="0" applyAlignment="0" applyProtection="0"/>
    <xf numFmtId="0" fontId="71" fillId="0" borderId="0" applyNumberFormat="0" applyFill="0" applyBorder="0" applyAlignment="0" applyProtection="0"/>
    <xf numFmtId="168" fontId="16" fillId="0" borderId="0" applyFont="0" applyFill="0" applyBorder="0" applyAlignment="0" applyProtection="0"/>
    <xf numFmtId="0" fontId="16" fillId="0" borderId="0"/>
    <xf numFmtId="0" fontId="72" fillId="0" borderId="0">
      <alignment horizontal="justify" vertical="justify" wrapText="1"/>
    </xf>
    <xf numFmtId="0" fontId="73" fillId="0" borderId="0"/>
    <xf numFmtId="0" fontId="74" fillId="0" borderId="0"/>
    <xf numFmtId="0" fontId="36"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36"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36"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36"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6"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36"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36"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36"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36"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36"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6"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13" fillId="27" borderId="0" applyNumberFormat="0" applyBorder="0" applyAlignment="0" applyProtection="0"/>
    <xf numFmtId="0" fontId="36"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23" fillId="39"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38" fillId="43" borderId="0" applyNumberFormat="0" applyBorder="0" applyAlignment="0" applyProtection="0"/>
    <xf numFmtId="0" fontId="75" fillId="43" borderId="0" applyNumberFormat="0" applyBorder="0" applyAlignment="0" applyProtection="0"/>
    <xf numFmtId="0" fontId="38" fillId="40" borderId="0" applyNumberFormat="0" applyBorder="0" applyAlignment="0" applyProtection="0"/>
    <xf numFmtId="0" fontId="75" fillId="40" borderId="0" applyNumberFormat="0" applyBorder="0" applyAlignment="0" applyProtection="0"/>
    <xf numFmtId="0" fontId="38" fillId="41" borderId="0" applyNumberFormat="0" applyBorder="0" applyAlignment="0" applyProtection="0"/>
    <xf numFmtId="0" fontId="75" fillId="41" borderId="0" applyNumberFormat="0" applyBorder="0" applyAlignment="0" applyProtection="0"/>
    <xf numFmtId="0" fontId="38" fillId="44" borderId="0" applyNumberFormat="0" applyBorder="0" applyAlignment="0" applyProtection="0"/>
    <xf numFmtId="0" fontId="75" fillId="44" borderId="0" applyNumberFormat="0" applyBorder="0" applyAlignment="0" applyProtection="0"/>
    <xf numFmtId="0" fontId="38" fillId="45" borderId="0" applyNumberFormat="0" applyBorder="0" applyAlignment="0" applyProtection="0"/>
    <xf numFmtId="0" fontId="75" fillId="45" borderId="0" applyNumberFormat="0" applyBorder="0" applyAlignment="0" applyProtection="0"/>
    <xf numFmtId="0" fontId="38" fillId="46" borderId="0" applyNumberFormat="0" applyBorder="0" applyAlignment="0" applyProtection="0"/>
    <xf numFmtId="0" fontId="75" fillId="46" borderId="0" applyNumberFormat="0" applyBorder="0" applyAlignment="0" applyProtection="0"/>
    <xf numFmtId="0" fontId="75" fillId="43"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46" borderId="0" applyNumberFormat="0" applyBorder="0" applyAlignment="0" applyProtection="0"/>
    <xf numFmtId="0" fontId="38" fillId="49" borderId="0" applyNumberFormat="0" applyBorder="0" applyAlignment="0" applyProtection="0"/>
    <xf numFmtId="0" fontId="75" fillId="49" borderId="0" applyNumberFormat="0" applyBorder="0" applyAlignment="0" applyProtection="0"/>
    <xf numFmtId="0" fontId="38" fillId="50" borderId="0" applyNumberFormat="0" applyBorder="0" applyAlignment="0" applyProtection="0"/>
    <xf numFmtId="0" fontId="75" fillId="50" borderId="0" applyNumberFormat="0" applyBorder="0" applyAlignment="0" applyProtection="0"/>
    <xf numFmtId="0" fontId="38" fillId="51" borderId="0" applyNumberFormat="0" applyBorder="0" applyAlignment="0" applyProtection="0"/>
    <xf numFmtId="0" fontId="75" fillId="51" borderId="0" applyNumberFormat="0" applyBorder="0" applyAlignment="0" applyProtection="0"/>
    <xf numFmtId="0" fontId="38" fillId="44" borderId="0" applyNumberFormat="0" applyBorder="0" applyAlignment="0" applyProtection="0"/>
    <xf numFmtId="0" fontId="75" fillId="44" borderId="0" applyNumberFormat="0" applyBorder="0" applyAlignment="0" applyProtection="0"/>
    <xf numFmtId="0" fontId="38" fillId="45" borderId="0" applyNumberFormat="0" applyBorder="0" applyAlignment="0" applyProtection="0"/>
    <xf numFmtId="0" fontId="75" fillId="45" borderId="0" applyNumberFormat="0" applyBorder="0" applyAlignment="0" applyProtection="0"/>
    <xf numFmtId="0" fontId="38" fillId="52" borderId="0" applyNumberFormat="0" applyBorder="0" applyAlignment="0" applyProtection="0"/>
    <xf numFmtId="0" fontId="75" fillId="52" borderId="0" applyNumberFormat="0" applyBorder="0" applyAlignment="0" applyProtection="0"/>
    <xf numFmtId="0" fontId="69" fillId="34" borderId="0" applyNumberFormat="0" applyBorder="0" applyAlignment="0" applyProtection="0"/>
    <xf numFmtId="0" fontId="76" fillId="34" borderId="0" applyNumberFormat="0" applyBorder="0" applyAlignment="0" applyProtection="0"/>
    <xf numFmtId="0" fontId="16" fillId="54" borderId="19" applyNumberFormat="0" applyFont="0" applyAlignment="0" applyProtection="0"/>
    <xf numFmtId="0" fontId="40" fillId="47" borderId="16" applyNumberFormat="0" applyAlignment="0" applyProtection="0"/>
    <xf numFmtId="0" fontId="77" fillId="47" borderId="16" applyNumberFormat="0" applyAlignment="0" applyProtection="0"/>
    <xf numFmtId="0" fontId="43" fillId="48" borderId="18" applyNumberFormat="0" applyAlignment="0" applyProtection="0"/>
    <xf numFmtId="0" fontId="78" fillId="48" borderId="18" applyNumberFormat="0" applyAlignment="0" applyProtection="0"/>
    <xf numFmtId="168" fontId="16" fillId="0" borderId="0" applyFont="0" applyFill="0" applyBorder="0" applyAlignment="0" applyProtection="0"/>
    <xf numFmtId="173" fontId="16" fillId="0" borderId="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175" fontId="16" fillId="0" borderId="0" applyFill="0" applyBorder="0" applyAlignment="0" applyProtection="0"/>
    <xf numFmtId="44" fontId="79" fillId="0" borderId="0" applyFont="0" applyFill="0" applyBorder="0" applyAlignment="0" applyProtection="0"/>
    <xf numFmtId="0" fontId="80" fillId="35" borderId="0" applyNumberFormat="0" applyBorder="0" applyAlignment="0" applyProtection="0"/>
    <xf numFmtId="176" fontId="81" fillId="0" borderId="0" applyFont="0" applyFill="0" applyBorder="0" applyAlignment="0" applyProtection="0"/>
    <xf numFmtId="177" fontId="16" fillId="0" borderId="0" applyFill="0" applyBorder="0" applyAlignment="0" applyProtection="0"/>
    <xf numFmtId="0" fontId="62" fillId="0" borderId="0" applyNumberFormat="0" applyFill="0" applyBorder="0" applyAlignment="0" applyProtection="0"/>
    <xf numFmtId="0" fontId="82" fillId="0" borderId="0" applyNumberFormat="0" applyFill="0" applyBorder="0" applyAlignment="0" applyProtection="0"/>
    <xf numFmtId="0" fontId="70" fillId="35" borderId="0" applyNumberFormat="0" applyBorder="0" applyAlignment="0" applyProtection="0"/>
    <xf numFmtId="0" fontId="80" fillId="35" borderId="0" applyNumberFormat="0" applyBorder="0" applyAlignment="0" applyProtection="0"/>
    <xf numFmtId="0" fontId="83" fillId="0" borderId="0" applyNumberFormat="0" applyFill="0" applyBorder="0" applyProtection="0">
      <alignment horizontal="left" vertical="top" wrapText="1"/>
    </xf>
    <xf numFmtId="0" fontId="64" fillId="0" borderId="20" applyNumberFormat="0" applyFill="0" applyAlignment="0" applyProtection="0"/>
    <xf numFmtId="0" fontId="84" fillId="0" borderId="20" applyNumberFormat="0" applyFill="0" applyAlignment="0" applyProtection="0"/>
    <xf numFmtId="0" fontId="65" fillId="0" borderId="21" applyNumberFormat="0" applyFill="0" applyAlignment="0" applyProtection="0"/>
    <xf numFmtId="0" fontId="85" fillId="0" borderId="21" applyNumberFormat="0" applyFill="0" applyAlignment="0" applyProtection="0"/>
    <xf numFmtId="0" fontId="66" fillId="0" borderId="22" applyNumberFormat="0" applyFill="0" applyAlignment="0" applyProtection="0"/>
    <xf numFmtId="0" fontId="86" fillId="0" borderId="22" applyNumberFormat="0" applyFill="0" applyAlignment="0" applyProtection="0"/>
    <xf numFmtId="0" fontId="66" fillId="0" borderId="0" applyNumberFormat="0" applyFill="0" applyBorder="0" applyAlignment="0" applyProtection="0"/>
    <xf numFmtId="0" fontId="86" fillId="0" borderId="0" applyNumberFormat="0" applyFill="0" applyBorder="0" applyAlignment="0" applyProtection="0"/>
    <xf numFmtId="49" fontId="87" fillId="0" borderId="0" applyBorder="0">
      <alignment horizontal="left" vertical="top" wrapText="1"/>
      <protection locked="0"/>
    </xf>
    <xf numFmtId="0" fontId="88" fillId="38" borderId="16" applyNumberFormat="0" applyAlignment="0" applyProtection="0"/>
    <xf numFmtId="0" fontId="89" fillId="38" borderId="16" applyNumberFormat="0" applyAlignment="0" applyProtection="0"/>
    <xf numFmtId="0" fontId="75" fillId="49" borderId="0" applyNumberFormat="0" applyBorder="0" applyAlignment="0" applyProtection="0"/>
    <xf numFmtId="0" fontId="75" fillId="50" borderId="0" applyNumberFormat="0" applyBorder="0" applyAlignment="0" applyProtection="0"/>
    <xf numFmtId="0" fontId="75" fillId="51"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52" borderId="0" applyNumberFormat="0" applyBorder="0" applyAlignment="0" applyProtection="0"/>
    <xf numFmtId="0" fontId="90" fillId="47" borderId="24" applyNumberFormat="0" applyAlignment="0" applyProtection="0"/>
    <xf numFmtId="0" fontId="77" fillId="47" borderId="16" applyNumberFormat="0" applyAlignment="0" applyProtection="0"/>
    <xf numFmtId="0" fontId="91" fillId="0" borderId="0">
      <alignment horizontal="right" vertical="top"/>
    </xf>
    <xf numFmtId="0" fontId="92" fillId="0" borderId="0">
      <alignment horizontal="justify" vertical="top" wrapText="1"/>
    </xf>
    <xf numFmtId="0" fontId="91" fillId="0" borderId="0">
      <alignment horizontal="left"/>
    </xf>
    <xf numFmtId="4" fontId="92" fillId="0" borderId="0">
      <alignment horizontal="right"/>
    </xf>
    <xf numFmtId="0" fontId="92" fillId="0" borderId="0">
      <alignment horizontal="right"/>
    </xf>
    <xf numFmtId="4" fontId="92" fillId="0" borderId="0">
      <alignment horizontal="right" wrapText="1"/>
    </xf>
    <xf numFmtId="0" fontId="92" fillId="0" borderId="0">
      <alignment horizontal="right"/>
    </xf>
    <xf numFmtId="4" fontId="92" fillId="0" borderId="0">
      <alignment horizontal="right"/>
    </xf>
    <xf numFmtId="0" fontId="93" fillId="0" borderId="0" applyBorder="0" applyProtection="0">
      <alignment horizontal="right" vertical="top" wrapText="1"/>
    </xf>
    <xf numFmtId="0" fontId="42" fillId="0" borderId="17" applyNumberFormat="0" applyFill="0" applyAlignment="0" applyProtection="0"/>
    <xf numFmtId="0" fontId="94" fillId="0" borderId="17" applyNumberFormat="0" applyFill="0" applyAlignment="0" applyProtection="0"/>
    <xf numFmtId="0" fontId="93" fillId="0" borderId="0" applyBorder="0">
      <alignment horizontal="justify" vertical="top" wrapText="1"/>
      <protection locked="0"/>
    </xf>
    <xf numFmtId="178" fontId="87" fillId="0" borderId="0" applyNumberFormat="0" applyBorder="0">
      <alignment vertical="top" wrapText="1"/>
      <protection locked="0"/>
    </xf>
    <xf numFmtId="179" fontId="95" fillId="55" borderId="25">
      <alignment horizontal="left" vertical="center"/>
    </xf>
    <xf numFmtId="0" fontId="84" fillId="0" borderId="20" applyNumberFormat="0" applyFill="0" applyAlignment="0" applyProtection="0"/>
    <xf numFmtId="0" fontId="85" fillId="0" borderId="21" applyNumberFormat="0" applyFill="0" applyAlignment="0" applyProtection="0"/>
    <xf numFmtId="0" fontId="86" fillId="0" borderId="22" applyNumberFormat="0" applyFill="0" applyAlignment="0" applyProtection="0"/>
    <xf numFmtId="0" fontId="86" fillId="0" borderId="0" applyNumberFormat="0" applyFill="0" applyBorder="0" applyAlignment="0" applyProtection="0"/>
    <xf numFmtId="0" fontId="55"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25" fillId="56" borderId="0"/>
    <xf numFmtId="0" fontId="13" fillId="0" borderId="0"/>
    <xf numFmtId="0" fontId="16" fillId="0" borderId="0"/>
    <xf numFmtId="0" fontId="97" fillId="0" borderId="0"/>
    <xf numFmtId="49" fontId="98" fillId="0" borderId="0" applyBorder="0" applyAlignment="0"/>
    <xf numFmtId="178" fontId="13" fillId="0" borderId="0"/>
    <xf numFmtId="0" fontId="97" fillId="0" borderId="0"/>
    <xf numFmtId="178" fontId="13" fillId="0" borderId="0"/>
    <xf numFmtId="178" fontId="13" fillId="0" borderId="0"/>
    <xf numFmtId="0" fontId="16" fillId="0" borderId="0"/>
    <xf numFmtId="0" fontId="97" fillId="0" borderId="0"/>
    <xf numFmtId="0" fontId="16" fillId="0" borderId="0"/>
    <xf numFmtId="0" fontId="16" fillId="0" borderId="0"/>
    <xf numFmtId="0" fontId="72" fillId="0" borderId="0">
      <alignment horizontal="justify" vertical="justify" wrapText="1"/>
    </xf>
    <xf numFmtId="178" fontId="16" fillId="0" borderId="0"/>
    <xf numFmtId="0" fontId="25" fillId="0" borderId="0"/>
    <xf numFmtId="0" fontId="16" fillId="0" borderId="0"/>
    <xf numFmtId="0" fontId="25" fillId="0" borderId="0"/>
    <xf numFmtId="0" fontId="23" fillId="0" borderId="0"/>
    <xf numFmtId="0" fontId="18" fillId="0" borderId="0"/>
    <xf numFmtId="0" fontId="99" fillId="0" borderId="0"/>
    <xf numFmtId="0" fontId="23" fillId="0" borderId="0"/>
    <xf numFmtId="0" fontId="25" fillId="0" borderId="0"/>
    <xf numFmtId="0" fontId="23" fillId="0" borderId="0"/>
    <xf numFmtId="0" fontId="16" fillId="0" borderId="0"/>
    <xf numFmtId="0" fontId="16" fillId="0" borderId="0"/>
    <xf numFmtId="0" fontId="16" fillId="0" borderId="0"/>
    <xf numFmtId="0" fontId="16" fillId="0" borderId="0"/>
    <xf numFmtId="0" fontId="100" fillId="0" borderId="0"/>
    <xf numFmtId="0" fontId="13" fillId="0" borderId="0"/>
    <xf numFmtId="0" fontId="13" fillId="0" borderId="0"/>
    <xf numFmtId="0" fontId="16" fillId="54" borderId="19" applyNumberFormat="0" applyFont="0" applyAlignment="0" applyProtection="0"/>
    <xf numFmtId="0" fontId="16" fillId="54" borderId="19" applyNumberFormat="0" applyFont="0" applyAlignment="0" applyProtection="0"/>
    <xf numFmtId="0" fontId="16" fillId="54" borderId="19" applyNumberFormat="0" applyFont="0" applyAlignment="0" applyProtection="0"/>
    <xf numFmtId="0" fontId="16" fillId="54" borderId="19" applyNumberFormat="0" applyFont="0" applyAlignment="0" applyProtection="0"/>
    <xf numFmtId="0" fontId="16" fillId="0" borderId="0" applyProtection="0"/>
    <xf numFmtId="0" fontId="16" fillId="0" borderId="0"/>
    <xf numFmtId="0" fontId="16" fillId="0" borderId="0"/>
    <xf numFmtId="180" fontId="101" fillId="0" borderId="0"/>
    <xf numFmtId="0" fontId="101" fillId="0" borderId="0"/>
    <xf numFmtId="0" fontId="102" fillId="0" borderId="0"/>
    <xf numFmtId="180" fontId="101" fillId="0" borderId="0"/>
    <xf numFmtId="0" fontId="101" fillId="0" borderId="0"/>
    <xf numFmtId="0" fontId="16" fillId="0" borderId="0" applyProtection="0"/>
    <xf numFmtId="0" fontId="16" fillId="0" borderId="0"/>
    <xf numFmtId="0" fontId="16" fillId="0" borderId="0"/>
    <xf numFmtId="0" fontId="16" fillId="0" borderId="0"/>
    <xf numFmtId="0" fontId="16" fillId="0" borderId="0" applyProtection="0"/>
    <xf numFmtId="0" fontId="16" fillId="0" borderId="0" applyProtection="0"/>
    <xf numFmtId="0" fontId="16" fillId="0" borderId="0" applyProtection="0"/>
    <xf numFmtId="0" fontId="101" fillId="0" borderId="0"/>
    <xf numFmtId="0" fontId="101" fillId="0" borderId="0"/>
    <xf numFmtId="0" fontId="16" fillId="0" borderId="0" applyProtection="0"/>
    <xf numFmtId="0" fontId="56" fillId="0" borderId="0"/>
    <xf numFmtId="0" fontId="13" fillId="0" borderId="0"/>
    <xf numFmtId="0" fontId="13" fillId="0" borderId="0"/>
    <xf numFmtId="0" fontId="23" fillId="0" borderId="0"/>
    <xf numFmtId="0" fontId="16" fillId="0" borderId="0"/>
    <xf numFmtId="0" fontId="16" fillId="0" borderId="0"/>
    <xf numFmtId="0" fontId="16" fillId="0" borderId="0"/>
    <xf numFmtId="0" fontId="16" fillId="0" borderId="0"/>
    <xf numFmtId="0" fontId="33" fillId="0" borderId="0"/>
    <xf numFmtId="0" fontId="16" fillId="0" borderId="0"/>
    <xf numFmtId="0" fontId="103" fillId="47" borderId="24" applyNumberFormat="0" applyAlignment="0" applyProtection="0"/>
    <xf numFmtId="0" fontId="90" fillId="47" borderId="24" applyNumberFormat="0" applyAlignment="0" applyProtection="0"/>
    <xf numFmtId="9" fontId="5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94" fillId="0" borderId="17" applyNumberFormat="0" applyFill="0" applyAlignment="0" applyProtection="0"/>
    <xf numFmtId="0" fontId="78" fillId="48" borderId="18" applyNumberFormat="0" applyAlignment="0" applyProtection="0"/>
    <xf numFmtId="1" fontId="93" fillId="0" borderId="0" applyFill="0" applyBorder="0" applyProtection="0">
      <alignment horizontal="center" vertical="top" wrapText="1"/>
    </xf>
    <xf numFmtId="0" fontId="104" fillId="0" borderId="0"/>
    <xf numFmtId="0" fontId="104" fillId="0" borderId="0"/>
    <xf numFmtId="0" fontId="74" fillId="0" borderId="0"/>
    <xf numFmtId="0" fontId="74" fillId="0" borderId="0"/>
    <xf numFmtId="0" fontId="82"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63" fillId="0" borderId="0" applyNumberFormat="0" applyFill="0" applyBorder="0" applyAlignment="0" applyProtection="0"/>
    <xf numFmtId="0" fontId="68" fillId="0" borderId="23" applyNumberFormat="0" applyFill="0" applyAlignment="0" applyProtection="0"/>
    <xf numFmtId="0" fontId="107" fillId="0" borderId="23" applyNumberFormat="0" applyFill="0" applyAlignment="0" applyProtection="0"/>
    <xf numFmtId="0" fontId="107" fillId="0" borderId="23" applyNumberFormat="0" applyFill="0" applyAlignment="0" applyProtection="0"/>
    <xf numFmtId="49" fontId="83" fillId="0" borderId="6">
      <alignment horizontal="right" vertical="top" wrapText="1"/>
      <protection locked="0"/>
    </xf>
    <xf numFmtId="181" fontId="21" fillId="57" borderId="5">
      <alignment vertical="center"/>
    </xf>
    <xf numFmtId="0" fontId="89" fillId="38" borderId="16" applyNumberFormat="0" applyAlignment="0" applyProtection="0"/>
    <xf numFmtId="166" fontId="16" fillId="0" borderId="0" applyFont="0" applyFill="0" applyBorder="0" applyAlignment="0" applyProtection="0"/>
    <xf numFmtId="166" fontId="16" fillId="0" borderId="0" applyFont="0" applyFill="0" applyBorder="0" applyAlignment="0" applyProtection="0"/>
    <xf numFmtId="0" fontId="61" fillId="0" borderId="0" applyNumberFormat="0" applyFill="0" applyBorder="0" applyAlignment="0" applyProtection="0"/>
    <xf numFmtId="0" fontId="105" fillId="0" borderId="0" applyNumberFormat="0" applyFill="0" applyBorder="0" applyAlignment="0" applyProtection="0"/>
    <xf numFmtId="0" fontId="73" fillId="0" borderId="0">
      <protection locked="0"/>
    </xf>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44" fontId="79" fillId="0" borderId="0" applyFont="0" applyFill="0" applyBorder="0" applyAlignment="0" applyProtection="0"/>
    <xf numFmtId="0" fontId="12" fillId="0" borderId="0"/>
    <xf numFmtId="178" fontId="12" fillId="0" borderId="0"/>
    <xf numFmtId="178" fontId="12" fillId="0" borderId="0"/>
    <xf numFmtId="178" fontId="12" fillId="0" borderId="0"/>
    <xf numFmtId="0" fontId="12" fillId="0" borderId="0"/>
    <xf numFmtId="0" fontId="12" fillId="0" borderId="0"/>
    <xf numFmtId="0" fontId="12" fillId="0" borderId="0"/>
    <xf numFmtId="0" fontId="12"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0" fontId="112" fillId="0" borderId="0" applyNumberFormat="0" applyFill="0" applyBorder="0" applyProtection="0">
      <alignment vertical="top"/>
    </xf>
    <xf numFmtId="0" fontId="112" fillId="0" borderId="0" applyNumberFormat="0" applyFill="0" applyBorder="0" applyProtection="0">
      <alignment vertical="top"/>
    </xf>
    <xf numFmtId="0" fontId="112" fillId="0" borderId="0" applyNumberFormat="0" applyFill="0" applyBorder="0" applyProtection="0">
      <alignment vertical="top"/>
    </xf>
    <xf numFmtId="0" fontId="112" fillId="0" borderId="0" applyNumberFormat="0" applyFill="0" applyBorder="0" applyProtection="0">
      <alignment vertical="top"/>
    </xf>
    <xf numFmtId="0" fontId="112" fillId="0" borderId="0" applyNumberFormat="0" applyFill="0" applyBorder="0" applyProtection="0">
      <alignment vertical="top"/>
    </xf>
    <xf numFmtId="0" fontId="112" fillId="0" borderId="0" applyNumberFormat="0" applyFill="0" applyBorder="0" applyProtection="0">
      <alignment vertical="top"/>
    </xf>
    <xf numFmtId="182" fontId="114" fillId="0" borderId="0"/>
    <xf numFmtId="183" fontId="16" fillId="0" borderId="0"/>
    <xf numFmtId="0" fontId="112" fillId="0" borderId="0" applyNumberFormat="0" applyFill="0" applyBorder="0" applyProtection="0">
      <alignment vertical="top"/>
    </xf>
    <xf numFmtId="0" fontId="112" fillId="0" borderId="0" applyNumberFormat="0" applyFill="0" applyBorder="0" applyProtection="0">
      <alignment vertical="top"/>
    </xf>
    <xf numFmtId="0" fontId="11" fillId="0" borderId="0"/>
    <xf numFmtId="0" fontId="23" fillId="0" borderId="0"/>
    <xf numFmtId="0" fontId="18"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44" fontId="79" fillId="0" borderId="0" applyFont="0" applyFill="0" applyBorder="0" applyAlignment="0" applyProtection="0"/>
    <xf numFmtId="0" fontId="76" fillId="34" borderId="0" applyNumberFormat="0" applyBorder="0" applyAlignment="0" applyProtection="0"/>
    <xf numFmtId="0" fontId="10" fillId="0" borderId="0"/>
    <xf numFmtId="178" fontId="10" fillId="0" borderId="0"/>
    <xf numFmtId="178" fontId="10" fillId="0" borderId="0"/>
    <xf numFmtId="178" fontId="10" fillId="0" borderId="0"/>
    <xf numFmtId="0" fontId="10" fillId="0" borderId="0"/>
    <xf numFmtId="0" fontId="10" fillId="0" borderId="0"/>
    <xf numFmtId="0" fontId="10" fillId="0" borderId="0"/>
    <xf numFmtId="0" fontId="10"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0" fontId="73" fillId="0" borderId="0">
      <alignment horizontal="left" vertical="top" wrapText="1"/>
    </xf>
    <xf numFmtId="0" fontId="73" fillId="0" borderId="0">
      <alignment horizontal="left" vertical="top" wrapText="1"/>
    </xf>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1" borderId="0" applyNumberFormat="0" applyBorder="0" applyAlignment="0" applyProtection="0"/>
    <xf numFmtId="0" fontId="23" fillId="64"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75" fillId="69" borderId="0" applyNumberFormat="0" applyBorder="0" applyAlignment="0" applyProtection="0"/>
    <xf numFmtId="0" fontId="75" fillId="65" borderId="0" applyNumberFormat="0" applyBorder="0" applyAlignment="0" applyProtection="0"/>
    <xf numFmtId="0" fontId="75" fillId="66" borderId="0" applyNumberFormat="0" applyBorder="0" applyAlignment="0" applyProtection="0"/>
    <xf numFmtId="0" fontId="75" fillId="70" borderId="0" applyNumberFormat="0" applyBorder="0" applyAlignment="0" applyProtection="0"/>
    <xf numFmtId="0" fontId="75" fillId="71"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4" borderId="0" applyNumberFormat="0" applyBorder="0" applyAlignment="0" applyProtection="0"/>
    <xf numFmtId="0" fontId="75" fillId="75" borderId="0" applyNumberFormat="0" applyBorder="0" applyAlignment="0" applyProtection="0"/>
    <xf numFmtId="0" fontId="75" fillId="70" borderId="0" applyNumberFormat="0" applyBorder="0" applyAlignment="0" applyProtection="0"/>
    <xf numFmtId="0" fontId="75" fillId="71" borderId="0" applyNumberFormat="0" applyBorder="0" applyAlignment="0" applyProtection="0"/>
    <xf numFmtId="0" fontId="75" fillId="76" borderId="0" applyNumberFormat="0" applyBorder="0" applyAlignment="0" applyProtection="0"/>
    <xf numFmtId="0" fontId="76" fillId="59" borderId="0" applyNumberFormat="0" applyBorder="0" applyAlignment="0" applyProtection="0"/>
    <xf numFmtId="0" fontId="16" fillId="77" borderId="19" applyNumberFormat="0" applyAlignment="0" applyProtection="0"/>
    <xf numFmtId="0" fontId="16" fillId="77" borderId="19" applyNumberFormat="0" applyAlignment="0" applyProtection="0"/>
    <xf numFmtId="0" fontId="16" fillId="77" borderId="19" applyNumberFormat="0" applyAlignment="0" applyProtection="0"/>
    <xf numFmtId="0" fontId="16" fillId="77" borderId="19" applyNumberFormat="0" applyAlignment="0" applyProtection="0"/>
    <xf numFmtId="0" fontId="16" fillId="77" borderId="19" applyNumberFormat="0" applyAlignment="0" applyProtection="0"/>
    <xf numFmtId="0" fontId="77" fillId="78" borderId="16" applyNumberFormat="0" applyAlignment="0" applyProtection="0"/>
    <xf numFmtId="0" fontId="78" fillId="79" borderId="18" applyNumberFormat="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84"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68" fontId="16" fillId="0" borderId="0" applyFill="0" applyBorder="0" applyAlignment="0" applyProtection="0"/>
    <xf numFmtId="0" fontId="80" fillId="80" borderId="0" applyNumberFormat="0" applyBorder="0" applyAlignment="0" applyProtection="0"/>
    <xf numFmtId="0" fontId="80" fillId="80" borderId="0" applyNumberFormat="0" applyBorder="0" applyAlignment="0" applyProtection="0"/>
    <xf numFmtId="0" fontId="80" fillId="80" borderId="0" applyNumberFormat="0" applyBorder="0" applyAlignment="0" applyProtection="0"/>
    <xf numFmtId="0" fontId="80" fillId="80" borderId="0" applyNumberFormat="0" applyBorder="0" applyAlignment="0" applyProtection="0"/>
    <xf numFmtId="0" fontId="80" fillId="80" borderId="0" applyNumberFormat="0" applyBorder="0" applyAlignment="0" applyProtection="0"/>
    <xf numFmtId="0" fontId="34" fillId="0" borderId="0">
      <alignment horizontal="left" wrapText="1" indent="1"/>
    </xf>
    <xf numFmtId="0" fontId="80" fillId="80" borderId="0" applyNumberFormat="0" applyBorder="0" applyAlignment="0" applyProtection="0"/>
    <xf numFmtId="0" fontId="80" fillId="80" borderId="0" applyNumberFormat="0" applyBorder="0" applyAlignment="0" applyProtection="0"/>
    <xf numFmtId="0" fontId="80" fillId="60" borderId="0" applyNumberFormat="0" applyBorder="0" applyAlignment="0" applyProtection="0"/>
    <xf numFmtId="0" fontId="89" fillId="63" borderId="16" applyNumberFormat="0" applyAlignment="0" applyProtection="0"/>
    <xf numFmtId="0" fontId="90" fillId="81" borderId="24" applyNumberFormat="0" applyAlignment="0" applyProtection="0"/>
    <xf numFmtId="0" fontId="90" fillId="81" borderId="24" applyNumberFormat="0" applyAlignment="0" applyProtection="0"/>
    <xf numFmtId="0" fontId="90" fillId="81" borderId="24" applyNumberFormat="0" applyAlignment="0" applyProtection="0"/>
    <xf numFmtId="0" fontId="90" fillId="81" borderId="24" applyNumberFormat="0" applyAlignment="0" applyProtection="0"/>
    <xf numFmtId="0" fontId="90" fillId="81" borderId="24" applyNumberFormat="0" applyAlignment="0" applyProtection="0"/>
    <xf numFmtId="0" fontId="16" fillId="0" borderId="0">
      <alignment horizontal="justify" vertical="top" wrapText="1"/>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6" fillId="0" borderId="0"/>
    <xf numFmtId="0" fontId="96" fillId="82" borderId="0" applyNumberFormat="0" applyBorder="0" applyAlignment="0" applyProtection="0"/>
    <xf numFmtId="0" fontId="25" fillId="0" borderId="0"/>
    <xf numFmtId="0" fontId="115" fillId="0" borderId="0"/>
    <xf numFmtId="0" fontId="115" fillId="0" borderId="0"/>
    <xf numFmtId="0" fontId="34" fillId="0" borderId="0">
      <alignment horizontal="justify" wrapText="1"/>
    </xf>
    <xf numFmtId="0" fontId="34" fillId="0" borderId="0">
      <alignment horizontal="justify" vertical="top" wrapText="1"/>
    </xf>
    <xf numFmtId="0" fontId="34" fillId="0" borderId="0">
      <alignment horizontal="justify" vertical="top" wrapText="1"/>
    </xf>
    <xf numFmtId="0" fontId="34" fillId="0" borderId="0">
      <alignment horizontal="justify" wrapText="1"/>
    </xf>
    <xf numFmtId="0" fontId="34" fillId="0" borderId="0">
      <alignment horizontal="justify" vertical="top" wrapText="1"/>
    </xf>
    <xf numFmtId="0" fontId="34" fillId="0" borderId="0">
      <alignment horizontal="justify" wrapText="1"/>
    </xf>
    <xf numFmtId="0" fontId="34" fillId="0" borderId="0">
      <alignment horizontal="justify" vertical="top" wrapText="1"/>
    </xf>
    <xf numFmtId="0" fontId="16" fillId="0" borderId="0"/>
    <xf numFmtId="0" fontId="23" fillId="0" borderId="0"/>
    <xf numFmtId="0" fontId="34" fillId="0" borderId="0">
      <alignment horizontal="justify" wrapText="1"/>
    </xf>
    <xf numFmtId="0" fontId="16" fillId="0" borderId="0"/>
    <xf numFmtId="0" fontId="10" fillId="0" borderId="0"/>
    <xf numFmtId="0" fontId="16" fillId="0" borderId="0"/>
    <xf numFmtId="0" fontId="116" fillId="0" borderId="0"/>
    <xf numFmtId="0" fontId="34" fillId="0" borderId="0">
      <alignment horizontal="justify" wrapText="1"/>
    </xf>
    <xf numFmtId="0" fontId="18" fillId="0" borderId="0"/>
    <xf numFmtId="0" fontId="34" fillId="0" borderId="0">
      <alignment horizontal="justify" wrapText="1"/>
    </xf>
    <xf numFmtId="0" fontId="34" fillId="0" borderId="0">
      <alignment horizontal="justify" vertical="top" wrapText="1"/>
    </xf>
    <xf numFmtId="0" fontId="115" fillId="0" borderId="0"/>
    <xf numFmtId="0" fontId="115" fillId="0" borderId="0"/>
    <xf numFmtId="0" fontId="115" fillId="0" borderId="0"/>
    <xf numFmtId="0" fontId="115" fillId="0" borderId="0"/>
    <xf numFmtId="0" fontId="10" fillId="0" borderId="0"/>
    <xf numFmtId="0" fontId="34" fillId="0" borderId="0">
      <alignment horizontal="justify" wrapText="1"/>
    </xf>
    <xf numFmtId="0" fontId="16" fillId="0" borderId="0"/>
    <xf numFmtId="0" fontId="10" fillId="0" borderId="0"/>
    <xf numFmtId="0" fontId="18" fillId="0" borderId="0"/>
    <xf numFmtId="0" fontId="34" fillId="0" borderId="0">
      <alignment horizontal="justify" wrapText="1"/>
    </xf>
    <xf numFmtId="0" fontId="10" fillId="0" borderId="0"/>
    <xf numFmtId="0" fontId="23" fillId="0" borderId="0"/>
    <xf numFmtId="0" fontId="23" fillId="0" borderId="0"/>
    <xf numFmtId="0" fontId="23" fillId="0" borderId="0"/>
    <xf numFmtId="0" fontId="23" fillId="0" borderId="0"/>
    <xf numFmtId="0" fontId="34" fillId="0" borderId="0">
      <alignment horizontal="justify" wrapText="1"/>
    </xf>
    <xf numFmtId="0" fontId="16" fillId="77" borderId="19" applyNumberFormat="0" applyAlignment="0" applyProtection="0"/>
    <xf numFmtId="0" fontId="16" fillId="77" borderId="19" applyNumberFormat="0" applyAlignment="0" applyProtection="0"/>
    <xf numFmtId="0" fontId="16" fillId="83" borderId="19" applyNumberFormat="0" applyFont="0" applyAlignment="0" applyProtection="0"/>
    <xf numFmtId="165" fontId="117" fillId="0" borderId="0"/>
    <xf numFmtId="0" fontId="16" fillId="0" borderId="0" applyNumberFormat="0" applyFont="0" applyFill="0" applyAlignment="0" applyProtection="0"/>
    <xf numFmtId="0" fontId="90" fillId="81" borderId="24" applyNumberFormat="0" applyAlignment="0" applyProtection="0"/>
    <xf numFmtId="0" fontId="90" fillId="81" borderId="24" applyNumberFormat="0" applyAlignment="0" applyProtection="0"/>
    <xf numFmtId="0" fontId="90" fillId="78" borderId="24" applyNumberFormat="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8" fillId="0" borderId="0" applyFont="0" applyFill="0" applyBorder="0" applyAlignment="0" applyProtection="0"/>
    <xf numFmtId="0" fontId="26" fillId="0" borderId="0"/>
    <xf numFmtId="0" fontId="16" fillId="0" borderId="0"/>
    <xf numFmtId="0" fontId="16" fillId="0" borderId="0"/>
    <xf numFmtId="0" fontId="105"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18" fillId="0" borderId="0" applyNumberFormat="0" applyFill="0" applyBorder="0" applyAlignment="0" applyProtection="0"/>
    <xf numFmtId="0" fontId="105" fillId="0" borderId="0" applyNumberFormat="0" applyFill="0" applyBorder="0" applyAlignment="0" applyProtection="0"/>
    <xf numFmtId="173" fontId="16" fillId="0" borderId="0" applyFill="0" applyBorder="0" applyAlignment="0" applyProtection="0"/>
    <xf numFmtId="173" fontId="16" fillId="0" borderId="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73" fontId="23" fillId="0" borderId="0" applyFill="0" applyBorder="0" applyAlignment="0" applyProtection="0"/>
    <xf numFmtId="0" fontId="16" fillId="0" borderId="0"/>
    <xf numFmtId="0" fontId="16" fillId="0" borderId="0"/>
    <xf numFmtId="0" fontId="73" fillId="0" borderId="0"/>
    <xf numFmtId="0" fontId="18" fillId="0" borderId="0"/>
    <xf numFmtId="0" fontId="18" fillId="0" borderId="0"/>
    <xf numFmtId="0" fontId="9" fillId="0" borderId="0"/>
    <xf numFmtId="0" fontId="18" fillId="0" borderId="0"/>
    <xf numFmtId="0" fontId="9" fillId="0" borderId="0"/>
    <xf numFmtId="0" fontId="119" fillId="0" borderId="0"/>
    <xf numFmtId="0" fontId="120" fillId="0" borderId="0"/>
    <xf numFmtId="0" fontId="34" fillId="0" borderId="0">
      <alignment horizontal="justify" wrapText="1"/>
    </xf>
    <xf numFmtId="0" fontId="34" fillId="0" borderId="0">
      <alignment horizontal="justify" wrapText="1"/>
    </xf>
    <xf numFmtId="0" fontId="9" fillId="0" borderId="0"/>
    <xf numFmtId="0" fontId="16" fillId="0" borderId="0"/>
    <xf numFmtId="0" fontId="23" fillId="0" borderId="0"/>
    <xf numFmtId="0" fontId="16" fillId="0" borderId="0"/>
    <xf numFmtId="167" fontId="18" fillId="0" borderId="0" applyFont="0" applyFill="0" applyBorder="0" applyAlignment="0" applyProtection="0"/>
    <xf numFmtId="0" fontId="8" fillId="0" borderId="0"/>
    <xf numFmtId="0" fontId="8" fillId="0" borderId="0"/>
    <xf numFmtId="0" fontId="8" fillId="0" borderId="0"/>
    <xf numFmtId="0" fontId="7" fillId="0" borderId="0"/>
    <xf numFmtId="0" fontId="6" fillId="0" borderId="0"/>
    <xf numFmtId="0" fontId="6" fillId="0" borderId="0"/>
    <xf numFmtId="0" fontId="122" fillId="0" borderId="0"/>
    <xf numFmtId="0" fontId="125" fillId="0" borderId="0"/>
    <xf numFmtId="0" fontId="5" fillId="0" borderId="0"/>
    <xf numFmtId="0" fontId="5" fillId="0" borderId="0"/>
    <xf numFmtId="0" fontId="131" fillId="0" borderId="0">
      <alignment vertical="top"/>
    </xf>
    <xf numFmtId="4" fontId="132" fillId="81" borderId="26" applyProtection="0">
      <alignment horizontal="left" vertical="top"/>
    </xf>
    <xf numFmtId="0" fontId="4" fillId="0" borderId="0"/>
    <xf numFmtId="0" fontId="18" fillId="0" borderId="0"/>
    <xf numFmtId="0" fontId="34" fillId="0" borderId="0">
      <alignment horizontal="justify" wrapText="1"/>
    </xf>
    <xf numFmtId="0" fontId="16" fillId="0" borderId="0"/>
    <xf numFmtId="0" fontId="133" fillId="0" borderId="0" applyNumberFormat="0" applyFill="0" applyBorder="0" applyProtection="0">
      <alignment vertical="top"/>
    </xf>
    <xf numFmtId="0" fontId="4" fillId="0" borderId="0"/>
    <xf numFmtId="0" fontId="34" fillId="0" borderId="0">
      <alignment horizontal="justify" wrapText="1"/>
    </xf>
    <xf numFmtId="0" fontId="16" fillId="0" borderId="0"/>
    <xf numFmtId="0" fontId="3" fillId="0" borderId="0"/>
    <xf numFmtId="0" fontId="16" fillId="0" borderId="0"/>
    <xf numFmtId="9" fontId="36" fillId="0" borderId="0" applyFont="0" applyFill="0" applyBorder="0" applyAlignment="0" applyProtection="0"/>
    <xf numFmtId="0" fontId="16" fillId="0" borderId="0"/>
    <xf numFmtId="0" fontId="16" fillId="0" borderId="0"/>
    <xf numFmtId="0" fontId="16" fillId="0" borderId="0"/>
    <xf numFmtId="0" fontId="16" fillId="0" borderId="0"/>
    <xf numFmtId="0" fontId="112" fillId="0" borderId="0" applyNumberFormat="0" applyFill="0" applyBorder="0" applyProtection="0">
      <alignment vertical="top"/>
    </xf>
    <xf numFmtId="0" fontId="23" fillId="86" borderId="0" applyNumberFormat="0" applyBorder="0" applyAlignment="0" applyProtection="0"/>
    <xf numFmtId="0" fontId="23" fillId="86" borderId="0" applyNumberFormat="0" applyBorder="0" applyAlignment="0" applyProtection="0"/>
    <xf numFmtId="0" fontId="23" fillId="58" borderId="0" applyNumberFormat="0" applyBorder="0" applyAlignment="0" applyProtection="0"/>
    <xf numFmtId="0" fontId="23" fillId="39"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59" borderId="0" applyNumberFormat="0" applyBorder="0" applyAlignment="0" applyProtection="0"/>
    <xf numFmtId="0" fontId="23" fillId="40" borderId="0" applyNumberFormat="0" applyBorder="0" applyAlignment="0" applyProtection="0"/>
    <xf numFmtId="0" fontId="23" fillId="54" borderId="0" applyNumberFormat="0" applyBorder="0" applyAlignment="0" applyProtection="0"/>
    <xf numFmtId="0" fontId="23" fillId="54" borderId="0" applyNumberFormat="0" applyBorder="0" applyAlignment="0" applyProtection="0"/>
    <xf numFmtId="0" fontId="23" fillId="60" borderId="0" applyNumberFormat="0" applyBorder="0" applyAlignment="0" applyProtection="0"/>
    <xf numFmtId="0" fontId="23" fillId="86" borderId="0" applyNumberFormat="0" applyBorder="0" applyAlignment="0" applyProtection="0"/>
    <xf numFmtId="0" fontId="23" fillId="86" borderId="0" applyNumberFormat="0" applyBorder="0" applyAlignment="0" applyProtection="0"/>
    <xf numFmtId="0" fontId="23" fillId="61"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23" fillId="62" borderId="0" applyNumberFormat="0" applyBorder="0" applyAlignment="0" applyProtection="0"/>
    <xf numFmtId="0" fontId="23" fillId="38" borderId="0" applyNumberFormat="0" applyBorder="0" applyAlignment="0" applyProtection="0"/>
    <xf numFmtId="0" fontId="23" fillId="63" borderId="0" applyNumberFormat="0" applyBorder="0" applyAlignment="0" applyProtection="0"/>
    <xf numFmtId="0" fontId="23" fillId="54"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64" borderId="0" applyNumberFormat="0" applyBorder="0" applyAlignment="0" applyProtection="0"/>
    <xf numFmtId="0" fontId="23" fillId="37" borderId="0" applyNumberFormat="0" applyBorder="0" applyAlignment="0" applyProtection="0"/>
    <xf numFmtId="0" fontId="23" fillId="40" borderId="0" applyNumberFormat="0" applyBorder="0" applyAlignment="0" applyProtection="0"/>
    <xf numFmtId="0" fontId="23" fillId="65" borderId="0" applyNumberFormat="0" applyBorder="0" applyAlignment="0" applyProtection="0"/>
    <xf numFmtId="0" fontId="23" fillId="48" borderId="0" applyNumberFormat="0" applyBorder="0" applyAlignment="0" applyProtection="0">
      <alignment vertical="top"/>
    </xf>
    <xf numFmtId="0" fontId="23" fillId="53" borderId="0" applyNumberFormat="0" applyBorder="0" applyAlignment="0" applyProtection="0"/>
    <xf numFmtId="0" fontId="23" fillId="53" borderId="0" applyNumberFormat="0" applyBorder="0" applyAlignment="0" applyProtection="0"/>
    <xf numFmtId="0" fontId="23" fillId="66"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61" borderId="0" applyNumberFormat="0" applyBorder="0" applyAlignment="0" applyProtection="0"/>
    <xf numFmtId="0" fontId="23" fillId="34" borderId="0" applyNumberFormat="0" applyBorder="0" applyAlignment="0" applyProtection="0"/>
    <xf numFmtId="0" fontId="23" fillId="39" borderId="0" applyNumberFormat="0" applyBorder="0" applyAlignment="0" applyProtection="0"/>
    <xf numFmtId="0" fontId="23" fillId="64" borderId="0" applyNumberFormat="0" applyBorder="0" applyAlignment="0" applyProtection="0"/>
    <xf numFmtId="0" fontId="4" fillId="27"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67" borderId="0" applyNumberFormat="0" applyBorder="0" applyAlignment="0" applyProtection="0"/>
    <xf numFmtId="0" fontId="23" fillId="5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23" fillId="39" borderId="0" applyNumberFormat="0" applyBorder="0" applyAlignment="0" applyProtection="0">
      <alignment vertical="top"/>
    </xf>
    <xf numFmtId="0" fontId="75" fillId="45" borderId="0" applyNumberFormat="0" applyBorder="0" applyAlignment="0" applyProtection="0"/>
    <xf numFmtId="0" fontId="75" fillId="69" borderId="0" applyNumberFormat="0" applyBorder="0" applyAlignment="0" applyProtection="0"/>
    <xf numFmtId="0" fontId="75" fillId="37" borderId="0" applyNumberFormat="0" applyBorder="0" applyAlignment="0" applyProtection="0"/>
    <xf numFmtId="0" fontId="75" fillId="40" borderId="0" applyNumberFormat="0" applyBorder="0" applyAlignment="0" applyProtection="0"/>
    <xf numFmtId="0" fontId="75" fillId="65" borderId="0" applyNumberFormat="0" applyBorder="0" applyAlignment="0" applyProtection="0"/>
    <xf numFmtId="0" fontId="75" fillId="52" borderId="0" applyNumberFormat="0" applyBorder="0" applyAlignment="0" applyProtection="0"/>
    <xf numFmtId="0" fontId="75" fillId="53" borderId="0" applyNumberFormat="0" applyBorder="0" applyAlignment="0" applyProtection="0"/>
    <xf numFmtId="0" fontId="75" fillId="66" borderId="0" applyNumberFormat="0" applyBorder="0" applyAlignment="0" applyProtection="0"/>
    <xf numFmtId="0" fontId="75" fillId="42" borderId="0" applyNumberFormat="0" applyBorder="0" applyAlignment="0" applyProtection="0"/>
    <xf numFmtId="0" fontId="75" fillId="47" borderId="0" applyNumberFormat="0" applyBorder="0" applyAlignment="0" applyProtection="0"/>
    <xf numFmtId="0" fontId="75" fillId="70" borderId="0" applyNumberFormat="0" applyBorder="0" applyAlignment="0" applyProtection="0"/>
    <xf numFmtId="0" fontId="75" fillId="34" borderId="0" applyNumberFormat="0" applyBorder="0" applyAlignment="0" applyProtection="0"/>
    <xf numFmtId="0" fontId="75" fillId="45" borderId="0" applyNumberFormat="0" applyBorder="0" applyAlignment="0" applyProtection="0"/>
    <xf numFmtId="0" fontId="75" fillId="71" borderId="0" applyNumberFormat="0" applyBorder="0" applyAlignment="0" applyProtection="0"/>
    <xf numFmtId="0" fontId="75" fillId="37" borderId="0" applyNumberFormat="0" applyBorder="0" applyAlignment="0" applyProtection="0"/>
    <xf numFmtId="0" fontId="75" fillId="38" borderId="0" applyNumberFormat="0" applyBorder="0" applyAlignment="0" applyProtection="0"/>
    <xf numFmtId="0" fontId="75" fillId="72" borderId="0" applyNumberFormat="0" applyBorder="0" applyAlignment="0" applyProtection="0"/>
    <xf numFmtId="0" fontId="75" fillId="40" borderId="0" applyNumberFormat="0" applyBorder="0" applyAlignment="0" applyProtection="0"/>
    <xf numFmtId="0" fontId="75" fillId="45" borderId="0" applyNumberFormat="0" applyBorder="0" applyAlignment="0" applyProtection="0"/>
    <xf numFmtId="0" fontId="75" fillId="73" borderId="0" applyNumberFormat="0" applyBorder="0" applyAlignment="0" applyProtection="0"/>
    <xf numFmtId="0" fontId="75" fillId="87" borderId="0" applyNumberFormat="0" applyBorder="0" applyAlignment="0" applyProtection="0"/>
    <xf numFmtId="0" fontId="75" fillId="50" borderId="0" applyNumberFormat="0" applyBorder="0" applyAlignment="0" applyProtection="0"/>
    <xf numFmtId="0" fontId="75" fillId="74" borderId="0" applyNumberFormat="0" applyBorder="0" applyAlignment="0" applyProtection="0"/>
    <xf numFmtId="0" fontId="75" fillId="52" borderId="0" applyNumberFormat="0" applyBorder="0" applyAlignment="0" applyProtection="0"/>
    <xf numFmtId="0" fontId="75" fillId="51" borderId="0" applyNumberFormat="0" applyBorder="0" applyAlignment="0" applyProtection="0"/>
    <xf numFmtId="0" fontId="75" fillId="75" borderId="0" applyNumberFormat="0" applyBorder="0" applyAlignment="0" applyProtection="0"/>
    <xf numFmtId="0" fontId="75" fillId="42" borderId="0" applyNumberFormat="0" applyBorder="0" applyAlignment="0" applyProtection="0"/>
    <xf numFmtId="0" fontId="75" fillId="88" borderId="0" applyNumberFormat="0" applyBorder="0" applyAlignment="0" applyProtection="0"/>
    <xf numFmtId="0" fontId="75" fillId="70" borderId="0" applyNumberFormat="0" applyBorder="0" applyAlignment="0" applyProtection="0"/>
    <xf numFmtId="0" fontId="75" fillId="45" borderId="0" applyNumberFormat="0" applyBorder="0" applyAlignment="0" applyProtection="0"/>
    <xf numFmtId="0" fontId="75" fillId="71" borderId="0" applyNumberFormat="0" applyBorder="0" applyAlignment="0" applyProtection="0"/>
    <xf numFmtId="0" fontId="75" fillId="52" borderId="0" applyNumberFormat="0" applyBorder="0" applyAlignment="0" applyProtection="0"/>
    <xf numFmtId="0" fontId="75" fillId="76" borderId="0" applyNumberFormat="0" applyBorder="0" applyAlignment="0" applyProtection="0"/>
    <xf numFmtId="0" fontId="75" fillId="50" borderId="0" applyNumberFormat="0" applyBorder="0" applyAlignment="0" applyProtection="0"/>
    <xf numFmtId="0" fontId="76" fillId="34" borderId="0" applyNumberFormat="0" applyBorder="0" applyAlignment="0" applyProtection="0"/>
    <xf numFmtId="0" fontId="76" fillId="59" borderId="0" applyNumberFormat="0" applyBorder="0" applyAlignment="0" applyProtection="0"/>
    <xf numFmtId="0" fontId="76" fillId="36" borderId="0" applyNumberFormat="0" applyBorder="0" applyAlignment="0" applyProtection="0"/>
    <xf numFmtId="0" fontId="138" fillId="0" borderId="0" applyNumberFormat="0" applyFill="0" applyBorder="0" applyAlignment="0" applyProtection="0">
      <alignment vertical="top"/>
      <protection locked="0"/>
    </xf>
    <xf numFmtId="0" fontId="23" fillId="89" borderId="28" applyNumberFormat="0" applyFont="0" applyAlignment="0" applyProtection="0">
      <alignment vertical="top"/>
    </xf>
    <xf numFmtId="0" fontId="23" fillId="89" borderId="28" applyNumberFormat="0" applyFont="0" applyAlignment="0" applyProtection="0">
      <alignment vertical="top"/>
    </xf>
    <xf numFmtId="0" fontId="16" fillId="54" borderId="19" applyNumberFormat="0" applyFont="0" applyAlignment="0" applyProtection="0"/>
    <xf numFmtId="0" fontId="16" fillId="77" borderId="19" applyNumberFormat="0" applyAlignment="0" applyProtection="0"/>
    <xf numFmtId="0" fontId="23" fillId="89" borderId="28" applyNumberFormat="0" applyFont="0" applyAlignment="0" applyProtection="0">
      <alignment vertical="top"/>
    </xf>
    <xf numFmtId="0" fontId="23" fillId="89" borderId="28" applyNumberFormat="0" applyFont="0" applyAlignment="0" applyProtection="0">
      <alignment vertical="top"/>
    </xf>
    <xf numFmtId="0" fontId="16" fillId="54" borderId="19" applyNumberFormat="0" applyFont="0" applyAlignment="0" applyProtection="0"/>
    <xf numFmtId="0" fontId="16" fillId="77" borderId="19" applyNumberFormat="0" applyAlignment="0" applyProtection="0"/>
    <xf numFmtId="0" fontId="101" fillId="89" borderId="28" applyNumberFormat="0" applyFont="0" applyAlignment="0" applyProtection="0">
      <alignment vertical="top"/>
    </xf>
    <xf numFmtId="0" fontId="16" fillId="77" borderId="19" applyNumberFormat="0" applyAlignment="0" applyProtection="0"/>
    <xf numFmtId="0" fontId="156" fillId="0" borderId="0">
      <alignment vertical="top"/>
    </xf>
    <xf numFmtId="0" fontId="77" fillId="86" borderId="16" applyNumberFormat="0" applyAlignment="0" applyProtection="0"/>
    <xf numFmtId="0" fontId="77" fillId="78" borderId="16" applyNumberFormat="0" applyAlignment="0" applyProtection="0"/>
    <xf numFmtId="0" fontId="152" fillId="86" borderId="16" applyNumberFormat="0" applyAlignment="0" applyProtection="0"/>
    <xf numFmtId="0" fontId="78" fillId="48" borderId="18" applyNumberFormat="0" applyAlignment="0" applyProtection="0"/>
    <xf numFmtId="0" fontId="78" fillId="79" borderId="18" applyNumberFormat="0" applyAlignment="0" applyProtection="0"/>
    <xf numFmtId="0" fontId="23" fillId="0" borderId="0">
      <alignment horizontal="center" vertical="center"/>
    </xf>
    <xf numFmtId="168" fontId="25" fillId="0" borderId="0" applyFont="0" applyFill="0" applyBorder="0" applyAlignment="0" applyProtection="0"/>
    <xf numFmtId="168" fontId="2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16" fillId="0" borderId="0" applyFont="0" applyFill="0" applyBorder="0" applyAlignment="0" applyProtection="0"/>
    <xf numFmtId="168" fontId="23" fillId="0" borderId="0" applyFont="0" applyFill="0" applyBorder="0" applyAlignment="0" applyProtection="0">
      <alignment vertical="top"/>
    </xf>
    <xf numFmtId="168" fontId="23" fillId="0" borderId="0" applyFont="0" applyFill="0" applyBorder="0" applyAlignment="0" applyProtection="0">
      <alignment vertical="top"/>
    </xf>
    <xf numFmtId="168" fontId="23" fillId="0" borderId="0" applyFont="0" applyFill="0" applyBorder="0" applyAlignment="0" applyProtection="0">
      <alignment vertical="top"/>
    </xf>
    <xf numFmtId="188" fontId="16" fillId="0" borderId="0" applyFont="0" applyFill="0" applyBorder="0" applyAlignment="0" applyProtection="0"/>
    <xf numFmtId="173" fontId="16" fillId="0" borderId="0" applyFill="0" applyBorder="0" applyAlignment="0" applyProtection="0"/>
    <xf numFmtId="43" fontId="56" fillId="0" borderId="0" applyFont="0" applyFill="0" applyBorder="0" applyAlignment="0" applyProtection="0"/>
    <xf numFmtId="190" fontId="148" fillId="0" borderId="0" applyFont="0" applyFill="0" applyBorder="0" applyAlignment="0" applyProtection="0"/>
    <xf numFmtId="173" fontId="16" fillId="0" borderId="0" applyFill="0" applyBorder="0" applyAlignment="0" applyProtection="0"/>
    <xf numFmtId="43" fontId="148" fillId="0" borderId="0" applyFont="0" applyFill="0" applyBorder="0" applyAlignment="0" applyProtection="0"/>
    <xf numFmtId="43" fontId="148" fillId="0" borderId="0" applyFont="0" applyFill="0" applyBorder="0" applyAlignment="0" applyProtection="0"/>
    <xf numFmtId="184" fontId="16" fillId="0" borderId="0" applyFill="0" applyBorder="0" applyAlignment="0" applyProtection="0"/>
    <xf numFmtId="43" fontId="101" fillId="0" borderId="0" applyFont="0" applyFill="0" applyBorder="0" applyAlignment="0" applyProtection="0">
      <alignment vertical="top"/>
    </xf>
    <xf numFmtId="43" fontId="101" fillId="0" borderId="0" applyFont="0" applyFill="0" applyBorder="0" applyAlignment="0" applyProtection="0">
      <alignment vertical="top"/>
    </xf>
    <xf numFmtId="43" fontId="16" fillId="0" borderId="0" applyFont="0" applyFill="0" applyBorder="0" applyAlignment="0" applyProtection="0"/>
    <xf numFmtId="43" fontId="16" fillId="0" borderId="0" applyFont="0" applyFill="0" applyBorder="0" applyAlignment="0" applyProtection="0"/>
    <xf numFmtId="168" fontId="2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43" fontId="16" fillId="0" borderId="0" applyFont="0" applyFill="0" applyBorder="0" applyAlignment="0" applyProtection="0"/>
    <xf numFmtId="168" fontId="2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0" fontId="16" fillId="0" borderId="0" applyFont="0" applyFill="0" applyBorder="0" applyAlignment="0" applyProtection="0"/>
    <xf numFmtId="173" fontId="16" fillId="0" borderId="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68" fontId="18" fillId="0" borderId="0" applyFont="0" applyFill="0" applyBorder="0" applyAlignment="0" applyProtection="0"/>
    <xf numFmtId="0"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44" fontId="112" fillId="0" borderId="0" applyFont="0" applyFill="0" applyBorder="0" applyAlignment="0" applyProtection="0">
      <alignment vertical="top"/>
    </xf>
    <xf numFmtId="44" fontId="23" fillId="0" borderId="0" applyFont="0" applyFill="0" applyBorder="0" applyAlignment="0" applyProtection="0">
      <alignment vertical="top"/>
    </xf>
    <xf numFmtId="44" fontId="23" fillId="0" borderId="0" applyFont="0" applyFill="0" applyBorder="0" applyAlignment="0" applyProtection="0">
      <alignment vertical="top"/>
    </xf>
    <xf numFmtId="44" fontId="16" fillId="0" borderId="0" applyFont="0" applyFill="0" applyBorder="0" applyAlignment="0" applyProtection="0"/>
    <xf numFmtId="44" fontId="16" fillId="0" borderId="0" applyFont="0" applyFill="0" applyBorder="0" applyAlignment="0" applyProtection="0"/>
    <xf numFmtId="164" fontId="148" fillId="0" borderId="0" applyFont="0" applyFill="0" applyBorder="0" applyAlignment="0" applyProtection="0"/>
    <xf numFmtId="191" fontId="16"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105" fillId="35" borderId="0" applyNumberFormat="0" applyBorder="0" applyAlignment="0" applyProtection="0">
      <alignment vertical="top"/>
    </xf>
    <xf numFmtId="0" fontId="80" fillId="35" borderId="0" applyNumberFormat="0" applyBorder="0" applyAlignment="0" applyProtection="0"/>
    <xf numFmtId="0" fontId="80" fillId="80" borderId="0" applyNumberFormat="0" applyBorder="0" applyAlignment="0" applyProtection="0"/>
    <xf numFmtId="0" fontId="80" fillId="80" borderId="0" applyNumberFormat="0" applyBorder="0" applyAlignment="0" applyProtection="0"/>
    <xf numFmtId="187" fontId="101" fillId="0" borderId="0" applyFont="0" applyFill="0" applyBorder="0" applyAlignment="0" applyProtection="0">
      <alignment vertical="top"/>
    </xf>
    <xf numFmtId="187" fontId="56" fillId="0" borderId="0" applyFont="0" applyFill="0" applyBorder="0" applyAlignment="0" applyProtection="0"/>
    <xf numFmtId="0" fontId="101" fillId="0" borderId="0"/>
    <xf numFmtId="0" fontId="23" fillId="0" borderId="0"/>
    <xf numFmtId="0" fontId="142" fillId="35" borderId="0" applyNumberFormat="0" applyBorder="0" applyAlignment="0" applyProtection="0">
      <alignment vertical="top"/>
    </xf>
    <xf numFmtId="0" fontId="80" fillId="35" borderId="0" applyNumberFormat="0" applyBorder="0" applyAlignment="0" applyProtection="0"/>
    <xf numFmtId="0" fontId="80" fillId="80" borderId="0" applyNumberFormat="0" applyBorder="0" applyAlignment="0" applyProtection="0"/>
    <xf numFmtId="0" fontId="80" fillId="37" borderId="0" applyNumberFormat="0" applyBorder="0" applyAlignment="0" applyProtection="0"/>
    <xf numFmtId="0" fontId="143" fillId="0" borderId="29" applyNumberFormat="0" applyFill="0" applyAlignment="0" applyProtection="0"/>
    <xf numFmtId="0" fontId="143" fillId="0" borderId="30" applyNumberFormat="0" applyFill="0" applyAlignment="0" applyProtection="0"/>
    <xf numFmtId="0" fontId="144" fillId="0" borderId="21" applyNumberFormat="0" applyFill="0" applyAlignment="0" applyProtection="0"/>
    <xf numFmtId="0" fontId="144" fillId="0" borderId="31" applyNumberFormat="0" applyFill="0" applyAlignment="0" applyProtection="0"/>
    <xf numFmtId="0" fontId="145" fillId="0" borderId="32" applyNumberFormat="0" applyFill="0" applyAlignment="0" applyProtection="0"/>
    <xf numFmtId="0" fontId="145" fillId="0" borderId="33" applyNumberFormat="0" applyFill="0" applyAlignment="0" applyProtection="0"/>
    <xf numFmtId="0" fontId="145" fillId="0" borderId="0" applyNumberFormat="0" applyFill="0" applyBorder="0" applyAlignment="0" applyProtection="0"/>
    <xf numFmtId="0" fontId="150" fillId="0" borderId="0" applyNumberFormat="0" applyFill="0" applyBorder="0" applyAlignment="0" applyProtection="0">
      <alignment vertical="top"/>
      <protection locked="0"/>
    </xf>
    <xf numFmtId="0" fontId="89" fillId="38" borderId="16" applyNumberFormat="0" applyAlignment="0" applyProtection="0"/>
    <xf numFmtId="0" fontId="89" fillId="63" borderId="16" applyNumberFormat="0" applyAlignment="0" applyProtection="0"/>
    <xf numFmtId="0" fontId="89" fillId="53" borderId="16" applyNumberFormat="0" applyAlignment="0" applyProtection="0"/>
    <xf numFmtId="0" fontId="90" fillId="90" borderId="24" applyNumberFormat="0" applyAlignment="0" applyProtection="0">
      <alignment vertical="top"/>
    </xf>
    <xf numFmtId="0" fontId="90" fillId="47" borderId="24" applyNumberFormat="0" applyAlignment="0" applyProtection="0"/>
    <xf numFmtId="0" fontId="90" fillId="81" borderId="24" applyNumberFormat="0" applyAlignment="0" applyProtection="0"/>
    <xf numFmtId="0" fontId="90" fillId="81" borderId="24" applyNumberFormat="0" applyAlignment="0" applyProtection="0"/>
    <xf numFmtId="0" fontId="140" fillId="0" borderId="0">
      <alignment horizontal="right" vertical="top"/>
    </xf>
    <xf numFmtId="0" fontId="141" fillId="0" borderId="0">
      <alignment horizontal="justify" vertical="top" wrapText="1"/>
    </xf>
    <xf numFmtId="0" fontId="140" fillId="0" borderId="0">
      <alignment horizontal="left"/>
    </xf>
    <xf numFmtId="4" fontId="141" fillId="0" borderId="0">
      <alignment horizontal="right"/>
    </xf>
    <xf numFmtId="4" fontId="92" fillId="0" borderId="0">
      <alignment horizontal="right"/>
    </xf>
    <xf numFmtId="0" fontId="141" fillId="0" borderId="0">
      <alignment horizontal="right"/>
    </xf>
    <xf numFmtId="4" fontId="141" fillId="0" borderId="0">
      <alignment horizontal="right" wrapText="1"/>
    </xf>
    <xf numFmtId="0" fontId="141" fillId="0" borderId="0">
      <alignment horizontal="right"/>
    </xf>
    <xf numFmtId="0" fontId="105" fillId="0" borderId="34" applyNumberFormat="0" applyFill="0" applyAlignment="0" applyProtection="0"/>
    <xf numFmtId="0" fontId="118" fillId="0" borderId="0" applyNumberFormat="0" applyFill="0" applyBorder="0" applyAlignment="0" applyProtection="0">
      <alignment vertical="top"/>
    </xf>
    <xf numFmtId="179" fontId="95" fillId="55" borderId="25">
      <alignment horizontal="left" vertical="center"/>
    </xf>
    <xf numFmtId="179" fontId="95" fillId="55" borderId="25">
      <alignment horizontal="left" vertical="center"/>
    </xf>
    <xf numFmtId="0" fontId="106" fillId="0" borderId="0" applyNumberFormat="0" applyFill="0" applyBorder="0" applyAlignment="0" applyProtection="0"/>
    <xf numFmtId="0" fontId="96" fillId="53" borderId="0" applyNumberFormat="0" applyBorder="0" applyAlignment="0" applyProtection="0"/>
    <xf numFmtId="0" fontId="96" fillId="82" borderId="0" applyNumberFormat="0" applyBorder="0" applyAlignment="0" applyProtection="0"/>
    <xf numFmtId="0" fontId="153" fillId="53" borderId="0" applyNumberFormat="0" applyBorder="0" applyAlignment="0" applyProtection="0"/>
    <xf numFmtId="0" fontId="101" fillId="0" borderId="0"/>
    <xf numFmtId="0" fontId="25" fillId="0" borderId="0"/>
    <xf numFmtId="0" fontId="101" fillId="0" borderId="0"/>
    <xf numFmtId="0" fontId="16" fillId="0" borderId="0"/>
    <xf numFmtId="0" fontId="101" fillId="0" borderId="0"/>
    <xf numFmtId="0" fontId="16" fillId="0" borderId="0"/>
    <xf numFmtId="0" fontId="115" fillId="0" borderId="0"/>
    <xf numFmtId="0" fontId="16" fillId="0" borderId="0"/>
    <xf numFmtId="0" fontId="25" fillId="0" borderId="0"/>
    <xf numFmtId="0" fontId="25" fillId="0" borderId="0"/>
    <xf numFmtId="0" fontId="16" fillId="0" borderId="0"/>
    <xf numFmtId="183" fontId="101" fillId="0" borderId="0"/>
    <xf numFmtId="0" fontId="16" fillId="0" borderId="0"/>
    <xf numFmtId="0" fontId="34" fillId="0" borderId="0">
      <alignment horizontal="justify" vertical="top" wrapText="1"/>
    </xf>
    <xf numFmtId="0" fontId="29" fillId="0" borderId="0">
      <alignment wrapText="1"/>
    </xf>
    <xf numFmtId="0" fontId="101" fillId="0" borderId="0"/>
    <xf numFmtId="0" fontId="18" fillId="0" borderId="0"/>
    <xf numFmtId="0" fontId="16" fillId="0" borderId="0"/>
    <xf numFmtId="0" fontId="135" fillId="0" borderId="0"/>
    <xf numFmtId="0" fontId="101" fillId="0" borderId="0"/>
    <xf numFmtId="0" fontId="16" fillId="0" borderId="0"/>
    <xf numFmtId="0" fontId="101" fillId="0" borderId="0"/>
    <xf numFmtId="0" fontId="25" fillId="0" borderId="0"/>
    <xf numFmtId="0" fontId="117" fillId="0" borderId="0"/>
    <xf numFmtId="0" fontId="56" fillId="0" borderId="0"/>
    <xf numFmtId="0" fontId="101" fillId="0" borderId="0"/>
    <xf numFmtId="0" fontId="16" fillId="0" borderId="0"/>
    <xf numFmtId="0" fontId="151" fillId="0" borderId="0"/>
    <xf numFmtId="0" fontId="56" fillId="0" borderId="0"/>
    <xf numFmtId="0" fontId="23" fillId="0" borderId="0"/>
    <xf numFmtId="0" fontId="16" fillId="0" borderId="0"/>
    <xf numFmtId="0" fontId="18" fillId="0" borderId="0"/>
    <xf numFmtId="0" fontId="116" fillId="0" borderId="0"/>
    <xf numFmtId="0" fontId="34" fillId="0" borderId="0">
      <alignment horizontal="justify" vertical="top" wrapText="1"/>
    </xf>
    <xf numFmtId="0" fontId="101" fillId="0" borderId="0"/>
    <xf numFmtId="0" fontId="16" fillId="0" borderId="0"/>
    <xf numFmtId="0" fontId="97" fillId="0" borderId="0"/>
    <xf numFmtId="0" fontId="4" fillId="0" borderId="0"/>
    <xf numFmtId="0" fontId="4" fillId="0" borderId="0"/>
    <xf numFmtId="0" fontId="97" fillId="0" borderId="0"/>
    <xf numFmtId="0" fontId="155" fillId="0" borderId="0"/>
    <xf numFmtId="0" fontId="157" fillId="0" borderId="0"/>
    <xf numFmtId="169" fontId="134" fillId="0" borderId="0"/>
    <xf numFmtId="0" fontId="23" fillId="0" borderId="0"/>
    <xf numFmtId="0" fontId="23" fillId="0" borderId="0"/>
    <xf numFmtId="0" fontId="16" fillId="0" borderId="0"/>
    <xf numFmtId="0" fontId="115" fillId="0" borderId="0"/>
    <xf numFmtId="0" fontId="34" fillId="0" borderId="0">
      <alignment horizontal="justify" vertical="top" wrapText="1"/>
    </xf>
    <xf numFmtId="0" fontId="16" fillId="0" borderId="0"/>
    <xf numFmtId="0" fontId="115" fillId="0" borderId="0"/>
    <xf numFmtId="0" fontId="23" fillId="0" borderId="0"/>
    <xf numFmtId="0" fontId="23" fillId="0" borderId="0"/>
    <xf numFmtId="4" fontId="23" fillId="0" borderId="0"/>
    <xf numFmtId="0" fontId="115" fillId="0" borderId="0"/>
    <xf numFmtId="0" fontId="148" fillId="0" borderId="0"/>
    <xf numFmtId="0" fontId="23" fillId="0" borderId="0"/>
    <xf numFmtId="0" fontId="4" fillId="0" borderId="0"/>
    <xf numFmtId="0" fontId="4" fillId="0" borderId="0"/>
    <xf numFmtId="0" fontId="101" fillId="0" borderId="0"/>
    <xf numFmtId="0" fontId="16" fillId="0" borderId="0"/>
    <xf numFmtId="0" fontId="34" fillId="0" borderId="0">
      <alignment horizontal="justify" wrapText="1"/>
    </xf>
    <xf numFmtId="0" fontId="101" fillId="0" borderId="0"/>
    <xf numFmtId="0" fontId="101" fillId="0" borderId="0"/>
    <xf numFmtId="0" fontId="101" fillId="0" borderId="0"/>
    <xf numFmtId="0" fontId="16" fillId="0" borderId="0"/>
    <xf numFmtId="0" fontId="16" fillId="0" borderId="0"/>
    <xf numFmtId="0" fontId="4" fillId="0" borderId="0"/>
    <xf numFmtId="0" fontId="16" fillId="0" borderId="0"/>
    <xf numFmtId="0" fontId="4" fillId="0" borderId="0"/>
    <xf numFmtId="0" fontId="4" fillId="0" borderId="0"/>
    <xf numFmtId="4" fontId="25" fillId="0" borderId="0"/>
    <xf numFmtId="183" fontId="101" fillId="0" borderId="0"/>
    <xf numFmtId="0" fontId="23" fillId="0" borderId="0"/>
    <xf numFmtId="0" fontId="101" fillId="0" borderId="0"/>
    <xf numFmtId="0" fontId="23" fillId="0" borderId="0"/>
    <xf numFmtId="0" fontId="4" fillId="0" borderId="0"/>
    <xf numFmtId="4" fontId="135" fillId="0" borderId="0"/>
    <xf numFmtId="0" fontId="4" fillId="0" borderId="0"/>
    <xf numFmtId="0" fontId="16" fillId="0" borderId="0"/>
    <xf numFmtId="0" fontId="4" fillId="0" borderId="0"/>
    <xf numFmtId="0" fontId="16" fillId="0" borderId="0"/>
    <xf numFmtId="0" fontId="97" fillId="0" borderId="0"/>
    <xf numFmtId="0" fontId="136" fillId="0" borderId="0"/>
    <xf numFmtId="0" fontId="101" fillId="0" borderId="0"/>
    <xf numFmtId="0" fontId="16" fillId="0" borderId="0"/>
    <xf numFmtId="0" fontId="23" fillId="0" borderId="0"/>
    <xf numFmtId="0" fontId="4" fillId="0" borderId="0"/>
    <xf numFmtId="0" fontId="23" fillId="0" borderId="0"/>
    <xf numFmtId="0" fontId="147" fillId="0" borderId="0">
      <alignment horizontal="justify" vertical="top" wrapText="1"/>
    </xf>
    <xf numFmtId="0" fontId="16" fillId="0" borderId="0"/>
    <xf numFmtId="0" fontId="101" fillId="0" borderId="0"/>
    <xf numFmtId="0" fontId="97" fillId="0" borderId="0"/>
    <xf numFmtId="0" fontId="97" fillId="0" borderId="0"/>
    <xf numFmtId="0" fontId="16" fillId="0" borderId="0"/>
    <xf numFmtId="0" fontId="97" fillId="0" borderId="0"/>
    <xf numFmtId="0" fontId="101" fillId="0" borderId="0"/>
    <xf numFmtId="0" fontId="16" fillId="0" borderId="0"/>
    <xf numFmtId="0" fontId="16" fillId="0" borderId="0"/>
    <xf numFmtId="0" fontId="16" fillId="0" borderId="0"/>
    <xf numFmtId="0" fontId="4" fillId="0" borderId="0"/>
    <xf numFmtId="0" fontId="4" fillId="0" borderId="0"/>
    <xf numFmtId="0" fontId="59" fillId="0" borderId="0"/>
    <xf numFmtId="0" fontId="16" fillId="0" borderId="0"/>
    <xf numFmtId="0" fontId="101" fillId="0" borderId="0"/>
    <xf numFmtId="0" fontId="4" fillId="0" borderId="0"/>
    <xf numFmtId="0" fontId="101" fillId="0" borderId="0"/>
    <xf numFmtId="0" fontId="101" fillId="0" borderId="0"/>
    <xf numFmtId="0" fontId="23" fillId="0" borderId="0"/>
    <xf numFmtId="0" fontId="4" fillId="0" borderId="0"/>
    <xf numFmtId="0" fontId="4" fillId="0" borderId="0"/>
    <xf numFmtId="0" fontId="36" fillId="0" borderId="0"/>
    <xf numFmtId="0" fontId="16" fillId="0" borderId="0"/>
    <xf numFmtId="0" fontId="16" fillId="0" borderId="0"/>
    <xf numFmtId="0" fontId="16" fillId="0" borderId="0"/>
    <xf numFmtId="0" fontId="16" fillId="0" borderId="0"/>
    <xf numFmtId="0" fontId="16" fillId="0" borderId="0"/>
    <xf numFmtId="0" fontId="2" fillId="0" borderId="0"/>
    <xf numFmtId="0" fontId="112" fillId="53" borderId="19" applyNumberFormat="0" applyFont="0" applyAlignment="0" applyProtection="0">
      <alignment vertical="top"/>
    </xf>
    <xf numFmtId="0" fontId="16" fillId="77" borderId="19" applyNumberFormat="0" applyAlignment="0" applyProtection="0"/>
    <xf numFmtId="0" fontId="16" fillId="54" borderId="19" applyNumberFormat="0" applyFont="0" applyAlignment="0" applyProtection="0"/>
    <xf numFmtId="0" fontId="16" fillId="77" borderId="19" applyNumberFormat="0" applyAlignment="0" applyProtection="0"/>
    <xf numFmtId="0" fontId="16" fillId="54" borderId="19" applyNumberFormat="0" applyFont="0" applyAlignment="0" applyProtection="0"/>
    <xf numFmtId="0" fontId="16" fillId="83" borderId="19" applyNumberFormat="0" applyFont="0" applyAlignment="0" applyProtection="0"/>
    <xf numFmtId="0" fontId="101" fillId="0" borderId="0"/>
    <xf numFmtId="0" fontId="101"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23" fillId="48" borderId="0" applyNumberFormat="0" applyBorder="0" applyAlignment="0" applyProtection="0">
      <alignment vertical="top"/>
    </xf>
    <xf numFmtId="0" fontId="16" fillId="0" borderId="0"/>
    <xf numFmtId="0" fontId="16" fillId="0" borderId="0"/>
    <xf numFmtId="0" fontId="139" fillId="0" borderId="0"/>
    <xf numFmtId="0" fontId="59" fillId="0" borderId="0"/>
    <xf numFmtId="0" fontId="101" fillId="0" borderId="0"/>
    <xf numFmtId="0" fontId="102" fillId="0" borderId="0"/>
    <xf numFmtId="165" fontId="117"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59" fillId="0" borderId="0"/>
    <xf numFmtId="0" fontId="16" fillId="0" borderId="0"/>
    <xf numFmtId="0" fontId="23" fillId="0" borderId="0"/>
    <xf numFmtId="0" fontId="16" fillId="0" borderId="0" applyNumberFormat="0" applyFont="0" applyFill="0" applyAlignment="0" applyProtection="0"/>
    <xf numFmtId="0" fontId="16" fillId="0" borderId="0"/>
    <xf numFmtId="0" fontId="16" fillId="0" borderId="0"/>
    <xf numFmtId="0" fontId="16" fillId="0" borderId="0"/>
    <xf numFmtId="0" fontId="147" fillId="0" borderId="0">
      <alignment horizontal="justify" vertical="top" wrapText="1"/>
    </xf>
    <xf numFmtId="0" fontId="139" fillId="0" borderId="0"/>
    <xf numFmtId="0" fontId="139" fillId="0" borderId="0"/>
    <xf numFmtId="0" fontId="139" fillId="0" borderId="0"/>
    <xf numFmtId="0" fontId="139" fillId="0" borderId="0"/>
    <xf numFmtId="0" fontId="139" fillId="0" borderId="0"/>
    <xf numFmtId="0" fontId="23" fillId="0" borderId="0"/>
    <xf numFmtId="0" fontId="23" fillId="0" borderId="0"/>
    <xf numFmtId="0" fontId="23" fillId="0" borderId="0"/>
    <xf numFmtId="0" fontId="23" fillId="0" borderId="0"/>
    <xf numFmtId="0" fontId="56" fillId="0" borderId="0"/>
    <xf numFmtId="0" fontId="139" fillId="0" borderId="0"/>
    <xf numFmtId="0" fontId="139" fillId="0" borderId="0"/>
    <xf numFmtId="0" fontId="139" fillId="0" borderId="0"/>
    <xf numFmtId="0" fontId="139" fillId="0" borderId="0"/>
    <xf numFmtId="0" fontId="4" fillId="0" borderId="0"/>
    <xf numFmtId="0" fontId="4" fillId="0" borderId="0"/>
    <xf numFmtId="0" fontId="16" fillId="0" borderId="0"/>
    <xf numFmtId="0" fontId="16" fillId="0" borderId="0"/>
    <xf numFmtId="0" fontId="16" fillId="0" borderId="0"/>
    <xf numFmtId="0" fontId="16" fillId="0" borderId="0"/>
    <xf numFmtId="0" fontId="2" fillId="0" borderId="0"/>
    <xf numFmtId="0" fontId="90" fillId="85" borderId="24" applyNumberFormat="0" applyAlignment="0" applyProtection="0">
      <alignment vertical="top"/>
    </xf>
    <xf numFmtId="0" fontId="90" fillId="86" borderId="24" applyNumberFormat="0" applyAlignment="0" applyProtection="0"/>
    <xf numFmtId="0" fontId="90" fillId="81" borderId="24"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192" fontId="154" fillId="63" borderId="27" applyNumberFormat="0" applyFont="0" applyAlignment="0" applyProtection="0">
      <alignment horizontal="center" vertical="top"/>
    </xf>
    <xf numFmtId="0" fontId="59" fillId="0" borderId="0"/>
    <xf numFmtId="0" fontId="26" fillId="0" borderId="0"/>
    <xf numFmtId="0" fontId="16" fillId="0" borderId="0"/>
    <xf numFmtId="0" fontId="137" fillId="0" borderId="0"/>
    <xf numFmtId="0" fontId="30" fillId="0" borderId="0"/>
    <xf numFmtId="0" fontId="137" fillId="0" borderId="0"/>
    <xf numFmtId="0" fontId="101" fillId="0" borderId="0"/>
    <xf numFmtId="0" fontId="30" fillId="0" borderId="0"/>
    <xf numFmtId="0" fontId="16" fillId="0" borderId="0"/>
    <xf numFmtId="0" fontId="75" fillId="0" borderId="0" applyNumberFormat="0" applyFill="0" applyBorder="0" applyAlignment="0" applyProtection="0">
      <alignment vertical="top"/>
    </xf>
    <xf numFmtId="0" fontId="105" fillId="0" borderId="0" applyNumberFormat="0" applyFill="0" applyBorder="0" applyAlignment="0" applyProtection="0"/>
    <xf numFmtId="0" fontId="146" fillId="0" borderId="0" applyNumberFormat="0" applyFill="0" applyBorder="0" applyAlignment="0" applyProtection="0">
      <alignment vertical="top"/>
    </xf>
    <xf numFmtId="0" fontId="149" fillId="0" borderId="0" applyNumberFormat="0" applyFill="0" applyBorder="0" applyAlignment="0" applyProtection="0"/>
    <xf numFmtId="0" fontId="107" fillId="0" borderId="35" applyNumberFormat="0" applyFill="0" applyAlignment="0" applyProtection="0"/>
    <xf numFmtId="0" fontId="107" fillId="0" borderId="36" applyNumberFormat="0" applyFill="0" applyAlignment="0" applyProtection="0"/>
    <xf numFmtId="189" fontId="21" fillId="57" borderId="5">
      <alignment vertical="center"/>
    </xf>
    <xf numFmtId="181" fontId="21" fillId="57" borderId="5">
      <alignment vertical="center"/>
    </xf>
    <xf numFmtId="189" fontId="21" fillId="57" borderId="5">
      <alignment vertical="center"/>
    </xf>
    <xf numFmtId="44" fontId="59" fillId="0" borderId="0" applyFont="0" applyFill="0" applyBorder="0" applyAlignment="0" applyProtection="0">
      <alignment vertical="top"/>
    </xf>
    <xf numFmtId="44" fontId="59" fillId="0" borderId="0" applyFont="0" applyFill="0" applyBorder="0" applyAlignment="0" applyProtection="0">
      <alignment vertical="top"/>
    </xf>
    <xf numFmtId="166" fontId="16" fillId="0" borderId="0" applyFont="0" applyFill="0" applyBorder="0" applyAlignment="0" applyProtection="0"/>
    <xf numFmtId="166" fontId="16" fillId="0" borderId="0" applyFont="0" applyFill="0" applyBorder="0" applyAlignment="0" applyProtection="0"/>
    <xf numFmtId="44" fontId="2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23" fillId="0" borderId="0" applyFont="0" applyFill="0" applyBorder="0" applyAlignment="0" applyProtection="0"/>
    <xf numFmtId="166"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05" fillId="0" borderId="0" applyNumberFormat="0" applyFill="0" applyBorder="0" applyAlignment="0" applyProtection="0">
      <alignment vertical="top"/>
    </xf>
    <xf numFmtId="168" fontId="59" fillId="0" borderId="0" applyFont="0" applyFill="0" applyBorder="0" applyAlignment="0" applyProtection="0">
      <alignment vertical="top"/>
    </xf>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168" fontId="23" fillId="0" borderId="0" applyFont="0" applyFill="0" applyBorder="0" applyAlignment="0" applyProtection="0">
      <alignment vertical="top"/>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8" fontId="2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12" fillId="0" borderId="0" applyNumberFormat="0" applyFill="0" applyBorder="0" applyProtection="0">
      <alignment vertical="top"/>
    </xf>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48" borderId="0" applyNumberFormat="0" applyBorder="0" applyAlignment="0" applyProtection="0">
      <alignment vertical="top"/>
    </xf>
    <xf numFmtId="0" fontId="112" fillId="0" borderId="0" applyNumberFormat="0" applyFill="0" applyBorder="0" applyProtection="0">
      <alignment vertical="top"/>
    </xf>
    <xf numFmtId="43" fontId="15"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2" fillId="0" borderId="0"/>
    <xf numFmtId="0" fontId="2" fillId="0" borderId="0"/>
    <xf numFmtId="43" fontId="27" fillId="0" borderId="0" applyFont="0" applyFill="0" applyBorder="0" applyAlignment="0" applyProtection="0"/>
    <xf numFmtId="41"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4" fontId="79" fillId="0" borderId="0" applyFont="0" applyFill="0" applyBorder="0" applyAlignment="0" applyProtection="0"/>
    <xf numFmtId="0"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44" fontId="79" fillId="0" borderId="0" applyFont="0" applyFill="0" applyBorder="0" applyAlignment="0" applyProtection="0"/>
    <xf numFmtId="0"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0" fontId="1" fillId="0" borderId="0"/>
    <xf numFmtId="0" fontId="1" fillId="0" borderId="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44" fontId="79" fillId="0" borderId="0" applyFont="0" applyFill="0" applyBorder="0" applyAlignment="0" applyProtection="0"/>
    <xf numFmtId="0"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12" fillId="0" borderId="0" applyNumberFormat="0" applyFill="0" applyBorder="0" applyProtection="0">
      <alignment vertical="top"/>
    </xf>
    <xf numFmtId="0" fontId="1" fillId="0" borderId="0"/>
    <xf numFmtId="0" fontId="2" fillId="0" borderId="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43" fontId="56" fillId="0" borderId="0" applyFont="0" applyFill="0" applyBorder="0" applyAlignment="0" applyProtection="0"/>
    <xf numFmtId="43" fontId="148" fillId="0" borderId="0" applyFont="0" applyFill="0" applyBorder="0" applyAlignment="0" applyProtection="0"/>
    <xf numFmtId="43" fontId="148" fillId="0" borderId="0" applyFont="0" applyFill="0" applyBorder="0" applyAlignment="0" applyProtection="0"/>
    <xf numFmtId="43" fontId="101" fillId="0" borderId="0" applyFont="0" applyFill="0" applyBorder="0" applyAlignment="0" applyProtection="0">
      <alignment vertical="top"/>
    </xf>
    <xf numFmtId="43" fontId="101" fillId="0" borderId="0" applyFont="0" applyFill="0" applyBorder="0" applyAlignment="0" applyProtection="0">
      <alignment vertical="top"/>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12" fillId="0" borderId="0" applyFont="0" applyFill="0" applyBorder="0" applyAlignment="0" applyProtection="0">
      <alignment vertical="top"/>
    </xf>
    <xf numFmtId="44" fontId="23" fillId="0" borderId="0" applyFont="0" applyFill="0" applyBorder="0" applyAlignment="0" applyProtection="0">
      <alignment vertical="top"/>
    </xf>
    <xf numFmtId="44" fontId="23" fillId="0" borderId="0" applyFont="0" applyFill="0" applyBorder="0" applyAlignment="0" applyProtection="0">
      <alignment vertical="top"/>
    </xf>
    <xf numFmtId="44" fontId="16" fillId="0" borderId="0" applyFont="0" applyFill="0" applyBorder="0" applyAlignment="0" applyProtection="0"/>
    <xf numFmtId="44" fontId="16"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59" fillId="0" borderId="0" applyFont="0" applyFill="0" applyBorder="0" applyAlignment="0" applyProtection="0">
      <alignment vertical="top"/>
    </xf>
    <xf numFmtId="44" fontId="59" fillId="0" borderId="0" applyFont="0" applyFill="0" applyBorder="0" applyAlignment="0" applyProtection="0">
      <alignment vertical="top"/>
    </xf>
    <xf numFmtId="44" fontId="2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2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149">
    <xf numFmtId="0" fontId="0" fillId="0" borderId="0" xfId="0"/>
    <xf numFmtId="169" fontId="18" fillId="0" borderId="0" xfId="0" applyNumberFormat="1" applyFont="1" applyAlignment="1">
      <alignment horizontal="justify" vertical="justify" wrapText="1"/>
    </xf>
    <xf numFmtId="0" fontId="20" fillId="0" borderId="0" xfId="0" applyFont="1"/>
    <xf numFmtId="169" fontId="18" fillId="0" borderId="0" xfId="0" applyNumberFormat="1" applyFont="1" applyAlignment="1">
      <alignment horizontal="justify" vertical="center" wrapText="1"/>
    </xf>
    <xf numFmtId="49" fontId="18" fillId="0" borderId="0" xfId="0" applyNumberFormat="1" applyFont="1" applyAlignment="1">
      <alignment horizontal="left" vertical="top" wrapText="1"/>
    </xf>
    <xf numFmtId="0" fontId="18" fillId="0" borderId="0" xfId="0" applyFont="1"/>
    <xf numFmtId="49" fontId="18" fillId="0" borderId="0" xfId="0" applyNumberFormat="1" applyFont="1" applyAlignment="1">
      <alignment horizontal="left" vertical="center" wrapText="1"/>
    </xf>
    <xf numFmtId="49" fontId="17" fillId="0" borderId="0" xfId="0" applyNumberFormat="1" applyFont="1" applyAlignment="1">
      <alignment horizontal="left" vertical="top" wrapText="1"/>
    </xf>
    <xf numFmtId="49" fontId="18" fillId="0" borderId="0" xfId="0" applyNumberFormat="1" applyFont="1" applyAlignment="1">
      <alignment horizontal="center" vertical="center" wrapText="1"/>
    </xf>
    <xf numFmtId="169" fontId="18" fillId="0" borderId="0" xfId="0" applyNumberFormat="1" applyFont="1" applyAlignment="1">
      <alignment horizontal="left" vertical="center" wrapText="1"/>
    </xf>
    <xf numFmtId="1" fontId="18" fillId="0" borderId="0" xfId="1" applyNumberFormat="1" applyFont="1" applyFill="1" applyBorder="1" applyAlignment="1">
      <alignment horizontal="right" vertical="center" wrapText="1"/>
    </xf>
    <xf numFmtId="170" fontId="18" fillId="0" borderId="0" xfId="1" applyNumberFormat="1" applyFont="1" applyFill="1" applyAlignment="1">
      <alignment horizontal="right" vertical="top"/>
    </xf>
    <xf numFmtId="49" fontId="108" fillId="0" borderId="0" xfId="0" applyNumberFormat="1" applyFont="1" applyAlignment="1">
      <alignment horizontal="center" vertical="center" wrapText="1"/>
    </xf>
    <xf numFmtId="0" fontId="109" fillId="0" borderId="0" xfId="0" applyFont="1"/>
    <xf numFmtId="1" fontId="110" fillId="0" borderId="0" xfId="0" applyNumberFormat="1" applyFont="1" applyAlignment="1">
      <alignment horizontal="center" vertical="center" wrapText="1"/>
    </xf>
    <xf numFmtId="49" fontId="110" fillId="0" borderId="0" xfId="0" applyNumberFormat="1" applyFont="1" applyAlignment="1">
      <alignment horizontal="center" vertical="top" wrapText="1"/>
    </xf>
    <xf numFmtId="49" fontId="111" fillId="0" borderId="0" xfId="0" applyNumberFormat="1" applyFont="1" applyAlignment="1">
      <alignment horizontal="center" wrapText="1"/>
    </xf>
    <xf numFmtId="1" fontId="111" fillId="0" borderId="0" xfId="0" applyNumberFormat="1" applyFont="1" applyAlignment="1">
      <alignment horizontal="center" wrapText="1"/>
    </xf>
    <xf numFmtId="1" fontId="109" fillId="0" borderId="0" xfId="0" applyNumberFormat="1" applyFont="1"/>
    <xf numFmtId="49" fontId="110" fillId="0" borderId="0" xfId="0" applyNumberFormat="1" applyFont="1" applyAlignment="1">
      <alignment horizontal="right" wrapText="1"/>
    </xf>
    <xf numFmtId="0" fontId="113" fillId="0" borderId="0" xfId="0" applyFont="1"/>
    <xf numFmtId="1" fontId="18" fillId="0" borderId="0" xfId="0" applyNumberFormat="1" applyFont="1"/>
    <xf numFmtId="169" fontId="17" fillId="0" borderId="0" xfId="0" applyNumberFormat="1" applyFont="1" applyAlignment="1">
      <alignment horizontal="justify" vertical="center" wrapText="1"/>
    </xf>
    <xf numFmtId="169" fontId="17" fillId="0" borderId="0" xfId="0" applyNumberFormat="1" applyFont="1" applyAlignment="1">
      <alignment horizontal="justify" vertical="justify" wrapText="1"/>
    </xf>
    <xf numFmtId="1" fontId="18" fillId="0" borderId="0" xfId="0" applyNumberFormat="1" applyFont="1" applyAlignment="1">
      <alignment horizontal="center" vertical="center" wrapText="1"/>
    </xf>
    <xf numFmtId="49" fontId="17" fillId="0" borderId="0" xfId="0" applyNumberFormat="1" applyFont="1" applyAlignment="1">
      <alignment horizontal="center" vertical="top" wrapText="1"/>
    </xf>
    <xf numFmtId="1" fontId="17" fillId="0" borderId="0" xfId="0" applyNumberFormat="1" applyFont="1" applyAlignment="1">
      <alignment horizontal="center" vertical="center" wrapText="1"/>
    </xf>
    <xf numFmtId="49" fontId="18" fillId="0" borderId="0" xfId="0" applyNumberFormat="1" applyFont="1" applyAlignment="1">
      <alignment horizontal="right" vertical="top" wrapText="1"/>
    </xf>
    <xf numFmtId="1" fontId="18" fillId="0" borderId="0" xfId="0" applyNumberFormat="1" applyFont="1" applyAlignment="1">
      <alignment horizontal="right" vertical="center" wrapText="1"/>
    </xf>
    <xf numFmtId="49" fontId="18" fillId="0" borderId="0" xfId="0" applyNumberFormat="1" applyFont="1" applyAlignment="1">
      <alignment horizontal="center" wrapText="1"/>
    </xf>
    <xf numFmtId="1" fontId="18" fillId="0" borderId="0" xfId="0" applyNumberFormat="1" applyFont="1" applyAlignment="1">
      <alignment horizontal="center" wrapText="1"/>
    </xf>
    <xf numFmtId="169" fontId="17" fillId="0" borderId="0" xfId="0" applyNumberFormat="1" applyFont="1" applyAlignment="1">
      <alignment horizontal="left" vertical="center" wrapText="1"/>
    </xf>
    <xf numFmtId="0" fontId="17" fillId="0" borderId="0" xfId="0" applyFont="1" applyAlignment="1">
      <alignment horizontal="left"/>
    </xf>
    <xf numFmtId="49" fontId="17" fillId="0" borderId="0" xfId="0" applyNumberFormat="1" applyFont="1" applyAlignment="1">
      <alignment horizontal="right" wrapText="1"/>
    </xf>
    <xf numFmtId="0" fontId="20" fillId="84" borderId="0" xfId="0" applyFont="1" applyFill="1"/>
    <xf numFmtId="0" fontId="123" fillId="0" borderId="0" xfId="0" applyFont="1"/>
    <xf numFmtId="0" fontId="124" fillId="0" borderId="0" xfId="0" applyFont="1"/>
    <xf numFmtId="0" fontId="123" fillId="0" borderId="0" xfId="0" applyFont="1" applyAlignment="1">
      <alignment horizontal="right"/>
    </xf>
    <xf numFmtId="49" fontId="126" fillId="0" borderId="0" xfId="0" applyNumberFormat="1" applyFont="1" applyAlignment="1">
      <alignment horizontal="center" vertical="center" wrapText="1"/>
    </xf>
    <xf numFmtId="0" fontId="129" fillId="0" borderId="0" xfId="0" applyFont="1"/>
    <xf numFmtId="1" fontId="130" fillId="0" borderId="0" xfId="0" applyNumberFormat="1" applyFont="1" applyAlignment="1">
      <alignment horizontal="center" vertical="center" wrapText="1"/>
    </xf>
    <xf numFmtId="49" fontId="130" fillId="0" borderId="0" xfId="0" applyNumberFormat="1" applyFont="1" applyAlignment="1">
      <alignment horizontal="center" vertical="top" wrapText="1"/>
    </xf>
    <xf numFmtId="49" fontId="130" fillId="0" borderId="0" xfId="0" applyNumberFormat="1" applyFont="1" applyAlignment="1">
      <alignment horizontal="left" vertical="top" wrapText="1"/>
    </xf>
    <xf numFmtId="1" fontId="130" fillId="0" borderId="0" xfId="0" applyNumberFormat="1" applyFont="1" applyAlignment="1">
      <alignment horizontal="left" vertical="center" wrapText="1"/>
    </xf>
    <xf numFmtId="0" fontId="22" fillId="0" borderId="0" xfId="0" applyFont="1" applyAlignment="1">
      <alignment horizontal="justify" vertical="center"/>
    </xf>
    <xf numFmtId="49" fontId="101" fillId="0" borderId="0" xfId="0" applyNumberFormat="1" applyFont="1" applyAlignment="1">
      <alignment horizontal="left" vertical="top" wrapText="1"/>
    </xf>
    <xf numFmtId="1" fontId="101" fillId="0" borderId="0" xfId="0" applyNumberFormat="1" applyFont="1" applyAlignment="1">
      <alignment horizontal="left" vertical="center" wrapText="1"/>
    </xf>
    <xf numFmtId="0" fontId="126" fillId="0" borderId="0" xfId="495" applyFont="1" applyFill="1" applyBorder="1" applyAlignment="1" applyProtection="1">
      <alignment vertical="center" wrapText="1"/>
    </xf>
    <xf numFmtId="0" fontId="126" fillId="0" borderId="0" xfId="495" applyFont="1" applyFill="1" applyAlignment="1">
      <alignment vertical="center" wrapText="1"/>
    </xf>
    <xf numFmtId="1" fontId="126" fillId="0" borderId="0" xfId="0" applyNumberFormat="1" applyFont="1" applyAlignment="1">
      <alignment horizontal="center" vertical="center" wrapText="1"/>
    </xf>
    <xf numFmtId="0" fontId="67" fillId="0" borderId="0" xfId="0" applyFont="1" applyAlignment="1">
      <alignment horizontal="justify" vertical="center"/>
    </xf>
    <xf numFmtId="0" fontId="67" fillId="0" borderId="0" xfId="0" applyFont="1" applyAlignment="1">
      <alignment horizontal="left" vertical="center"/>
    </xf>
    <xf numFmtId="0" fontId="22" fillId="0" borderId="0" xfId="0" applyFont="1" applyAlignment="1">
      <alignment horizontal="left" vertical="center"/>
    </xf>
    <xf numFmtId="1" fontId="101" fillId="0" borderId="0" xfId="1" applyNumberFormat="1" applyFont="1" applyAlignment="1">
      <alignment horizontal="left" vertical="center" wrapText="1"/>
    </xf>
    <xf numFmtId="1" fontId="22" fillId="0" borderId="0" xfId="0" applyNumberFormat="1" applyFont="1" applyAlignment="1">
      <alignment horizontal="left"/>
    </xf>
    <xf numFmtId="49" fontId="101" fillId="0" borderId="0" xfId="0" applyNumberFormat="1" applyFont="1" applyAlignment="1">
      <alignment horizontal="right" vertical="top" wrapText="1"/>
    </xf>
    <xf numFmtId="1" fontId="101" fillId="0" borderId="0" xfId="0" applyNumberFormat="1" applyFont="1" applyAlignment="1">
      <alignment horizontal="right" vertical="center" wrapText="1"/>
    </xf>
    <xf numFmtId="49" fontId="101" fillId="0" borderId="4" xfId="0" applyNumberFormat="1" applyFont="1" applyBorder="1" applyAlignment="1">
      <alignment horizontal="left" vertical="center" wrapText="1"/>
    </xf>
    <xf numFmtId="1" fontId="101" fillId="0" borderId="1" xfId="0" applyNumberFormat="1" applyFont="1" applyBorder="1" applyAlignment="1">
      <alignment horizontal="left" vertical="center" wrapText="1"/>
    </xf>
    <xf numFmtId="49" fontId="126" fillId="0" borderId="1" xfId="0" applyNumberFormat="1" applyFont="1" applyBorder="1" applyAlignment="1">
      <alignment horizontal="center" vertical="center" wrapText="1"/>
    </xf>
    <xf numFmtId="49" fontId="126" fillId="0" borderId="2" xfId="0" applyNumberFormat="1" applyFont="1" applyBorder="1" applyAlignment="1">
      <alignment horizontal="center" vertical="center" wrapText="1"/>
    </xf>
    <xf numFmtId="49" fontId="126" fillId="0" borderId="1" xfId="0" applyNumberFormat="1" applyFont="1" applyBorder="1" applyAlignment="1" applyProtection="1">
      <alignment horizontal="center" vertical="center" wrapText="1"/>
      <protection locked="0"/>
    </xf>
    <xf numFmtId="0" fontId="126" fillId="0" borderId="0" xfId="0" applyFont="1" applyAlignment="1">
      <alignment horizontal="center"/>
    </xf>
    <xf numFmtId="49" fontId="126" fillId="0" borderId="0" xfId="0" applyNumberFormat="1" applyFont="1" applyAlignment="1">
      <alignment horizontal="right" vertical="center" wrapText="1"/>
    </xf>
    <xf numFmtId="49" fontId="126" fillId="0" borderId="0" xfId="0" applyNumberFormat="1" applyFont="1" applyAlignment="1" applyProtection="1">
      <alignment horizontal="center" vertical="center" wrapText="1"/>
      <protection locked="0"/>
    </xf>
    <xf numFmtId="0" fontId="126" fillId="0" borderId="0" xfId="0" applyFont="1"/>
    <xf numFmtId="0" fontId="126" fillId="0" borderId="0" xfId="0" applyFont="1" applyAlignment="1">
      <alignment horizontal="right" vertical="center"/>
    </xf>
    <xf numFmtId="185" fontId="126" fillId="0" borderId="0" xfId="0" applyNumberFormat="1" applyFont="1" applyAlignment="1" applyProtection="1">
      <alignment horizontal="right"/>
      <protection locked="0"/>
    </xf>
    <xf numFmtId="185" fontId="126" fillId="0" borderId="0" xfId="0" applyNumberFormat="1" applyFont="1" applyAlignment="1">
      <alignment horizontal="right"/>
    </xf>
    <xf numFmtId="0" fontId="126" fillId="0" borderId="0" xfId="0" applyFont="1" applyAlignment="1">
      <alignment horizontal="left" vertical="center" wrapText="1"/>
    </xf>
    <xf numFmtId="0" fontId="126" fillId="0" borderId="0" xfId="0" applyFont="1" applyAlignment="1">
      <alignment vertical="center" wrapText="1"/>
    </xf>
    <xf numFmtId="0" fontId="71" fillId="0" borderId="0" xfId="0" applyFont="1" applyAlignment="1">
      <alignment horizontal="right" vertical="center"/>
    </xf>
    <xf numFmtId="185" fontId="71" fillId="0" borderId="0" xfId="0" applyNumberFormat="1" applyFont="1" applyAlignment="1" applyProtection="1">
      <alignment horizontal="right"/>
      <protection locked="0"/>
    </xf>
    <xf numFmtId="185" fontId="71" fillId="0" borderId="0" xfId="0" applyNumberFormat="1" applyFont="1" applyAlignment="1">
      <alignment horizontal="right"/>
    </xf>
    <xf numFmtId="0" fontId="71" fillId="0" borderId="0" xfId="0" applyFont="1"/>
    <xf numFmtId="0" fontId="127" fillId="0" borderId="0" xfId="0" applyFont="1" applyAlignment="1">
      <alignment horizontal="right" vertical="center"/>
    </xf>
    <xf numFmtId="0" fontId="71" fillId="0" borderId="0" xfId="0" applyFont="1" applyAlignment="1">
      <alignment horizontal="right" wrapText="1"/>
    </xf>
    <xf numFmtId="4" fontId="71" fillId="0" borderId="0" xfId="0" applyNumberFormat="1" applyFont="1" applyAlignment="1">
      <alignment horizontal="right" wrapText="1"/>
    </xf>
    <xf numFmtId="0" fontId="126" fillId="0" borderId="0" xfId="494" applyFont="1" applyFill="1" applyAlignment="1" applyProtection="1">
      <alignment horizontal="left" vertical="center" wrapText="1"/>
    </xf>
    <xf numFmtId="0" fontId="126" fillId="0" borderId="0" xfId="0" applyFont="1" applyAlignment="1">
      <alignment horizontal="right" vertical="center" wrapText="1"/>
    </xf>
    <xf numFmtId="0" fontId="126" fillId="0" borderId="0" xfId="494" quotePrefix="1" applyFont="1" applyFill="1" applyAlignment="1" applyProtection="1">
      <alignment horizontal="left" vertical="center" wrapText="1"/>
    </xf>
    <xf numFmtId="0" fontId="121" fillId="0" borderId="0" xfId="0" applyFont="1" applyAlignment="1">
      <alignment horizontal="right" vertical="center"/>
    </xf>
    <xf numFmtId="0" fontId="71" fillId="0" borderId="0" xfId="0" applyFont="1" applyAlignment="1">
      <alignment vertical="top"/>
    </xf>
    <xf numFmtId="185" fontId="126" fillId="0" borderId="0" xfId="0" applyNumberFormat="1" applyFont="1" applyAlignment="1">
      <alignment horizontal="right" vertical="top"/>
    </xf>
    <xf numFmtId="4" fontId="18" fillId="0" borderId="0" xfId="0" applyNumberFormat="1" applyFont="1" applyAlignment="1">
      <alignment vertical="top"/>
    </xf>
    <xf numFmtId="0" fontId="18" fillId="0" borderId="0" xfId="0" applyFont="1" applyAlignment="1">
      <alignment vertical="top"/>
    </xf>
    <xf numFmtId="0" fontId="126" fillId="0" borderId="0" xfId="0" applyFont="1" applyAlignment="1">
      <alignment horizontal="right" wrapText="1"/>
    </xf>
    <xf numFmtId="4" fontId="126" fillId="0" borderId="0" xfId="0" applyNumberFormat="1" applyFont="1" applyAlignment="1">
      <alignment horizontal="right" wrapText="1"/>
    </xf>
    <xf numFmtId="0" fontId="128" fillId="0" borderId="0" xfId="0" applyFont="1"/>
    <xf numFmtId="0" fontId="127" fillId="0" borderId="4" xfId="0" applyFont="1" applyBorder="1" applyAlignment="1">
      <alignment horizontal="right" vertical="center"/>
    </xf>
    <xf numFmtId="0" fontId="127" fillId="0" borderId="3" xfId="0" applyFont="1" applyBorder="1" applyAlignment="1">
      <alignment vertical="center"/>
    </xf>
    <xf numFmtId="0" fontId="127" fillId="0" borderId="3" xfId="0" applyFont="1" applyBorder="1" applyAlignment="1">
      <alignment horizontal="right"/>
    </xf>
    <xf numFmtId="4" fontId="127" fillId="0" borderId="3" xfId="0" applyNumberFormat="1" applyFont="1" applyBorder="1"/>
    <xf numFmtId="185" fontId="127" fillId="0" borderId="3" xfId="0" applyNumberFormat="1" applyFont="1" applyBorder="1" applyAlignment="1" applyProtection="1">
      <alignment horizontal="right"/>
      <protection locked="0"/>
    </xf>
    <xf numFmtId="185" fontId="127" fillId="0" borderId="2" xfId="0" applyNumberFormat="1" applyFont="1" applyBorder="1" applyAlignment="1">
      <alignment horizontal="right"/>
    </xf>
    <xf numFmtId="0" fontId="71" fillId="0" borderId="0" xfId="0" applyFont="1" applyAlignment="1">
      <alignment vertical="center"/>
    </xf>
    <xf numFmtId="0" fontId="71" fillId="0" borderId="0" xfId="0" applyFont="1" applyAlignment="1">
      <alignment horizontal="right"/>
    </xf>
    <xf numFmtId="0" fontId="71" fillId="0" borderId="0" xfId="0" applyFont="1" applyAlignment="1" applyProtection="1">
      <alignment horizontal="center"/>
      <protection locked="0"/>
    </xf>
    <xf numFmtId="1" fontId="18" fillId="0" borderId="0" xfId="0" applyNumberFormat="1" applyFont="1" applyAlignment="1">
      <alignment horizontal="left" vertical="center" wrapText="1"/>
    </xf>
    <xf numFmtId="0" fontId="16" fillId="0" borderId="0" xfId="494" applyFont="1" applyFill="1" applyAlignment="1" applyProtection="1">
      <alignment horizontal="left" vertical="center" wrapText="1"/>
    </xf>
    <xf numFmtId="0" fontId="16" fillId="0" borderId="0" xfId="494" quotePrefix="1" applyFont="1" applyFill="1" applyAlignment="1" applyProtection="1">
      <alignment horizontal="left" vertical="center" wrapText="1"/>
    </xf>
    <xf numFmtId="170" fontId="158" fillId="0" borderId="0" xfId="1" applyNumberFormat="1" applyFont="1" applyFill="1" applyAlignment="1" applyProtection="1">
      <alignment horizontal="right" vertical="top"/>
    </xf>
    <xf numFmtId="170" fontId="18" fillId="0" borderId="0" xfId="1" applyNumberFormat="1" applyFont="1" applyFill="1" applyAlignment="1" applyProtection="1">
      <alignment horizontal="right" vertical="top"/>
    </xf>
    <xf numFmtId="0" fontId="18" fillId="0" borderId="0" xfId="0" applyFont="1" applyAlignment="1">
      <alignment vertical="top" wrapText="1"/>
    </xf>
    <xf numFmtId="49" fontId="21" fillId="0" borderId="4" xfId="186" applyNumberFormat="1" applyFont="1" applyBorder="1" applyAlignment="1">
      <alignment horizontal="center" vertical="center" wrapText="1"/>
    </xf>
    <xf numFmtId="0" fontId="127" fillId="0" borderId="0" xfId="0" applyFont="1" applyAlignment="1">
      <alignment horizontal="right" vertical="top"/>
    </xf>
    <xf numFmtId="0" fontId="67" fillId="0" borderId="1" xfId="0" applyFont="1" applyBorder="1"/>
    <xf numFmtId="0" fontId="67" fillId="0" borderId="2" xfId="0" applyFont="1" applyBorder="1" applyAlignment="1">
      <alignment wrapText="1"/>
    </xf>
    <xf numFmtId="186" fontId="18" fillId="0" borderId="4" xfId="0" applyNumberFormat="1" applyFont="1" applyBorder="1" applyAlignment="1">
      <alignment horizontal="right"/>
    </xf>
    <xf numFmtId="186" fontId="18" fillId="0" borderId="37" xfId="0" applyNumberFormat="1" applyFont="1" applyBorder="1" applyAlignment="1">
      <alignment horizontal="right"/>
    </xf>
    <xf numFmtId="186" fontId="18" fillId="0" borderId="2" xfId="0" applyNumberFormat="1" applyFont="1" applyBorder="1" applyAlignment="1">
      <alignment horizontal="right"/>
    </xf>
    <xf numFmtId="0" fontId="20" fillId="0" borderId="38" xfId="0" applyFont="1" applyBorder="1"/>
    <xf numFmtId="0" fontId="159" fillId="0" borderId="39" xfId="0" applyFont="1" applyBorder="1"/>
    <xf numFmtId="186" fontId="17" fillId="0" borderId="40" xfId="0" applyNumberFormat="1" applyFont="1" applyBorder="1" applyAlignment="1">
      <alignment horizontal="right"/>
    </xf>
    <xf numFmtId="186" fontId="17" fillId="0" borderId="41" xfId="0" applyNumberFormat="1" applyFont="1" applyBorder="1" applyAlignment="1">
      <alignment horizontal="right"/>
    </xf>
    <xf numFmtId="186" fontId="17" fillId="0" borderId="42" xfId="0" applyNumberFormat="1" applyFont="1" applyBorder="1" applyAlignment="1">
      <alignment horizontal="right"/>
    </xf>
    <xf numFmtId="186" fontId="17" fillId="0" borderId="43" xfId="0" applyNumberFormat="1" applyFont="1" applyBorder="1" applyAlignment="1">
      <alignment horizontal="right"/>
    </xf>
    <xf numFmtId="0" fontId="20" fillId="0" borderId="0" xfId="0" applyFont="1" applyAlignment="1">
      <alignment horizontal="right"/>
    </xf>
    <xf numFmtId="0" fontId="18" fillId="0" borderId="0" xfId="0" applyFont="1" applyAlignment="1">
      <alignment horizontal="left" vertical="top" wrapText="1"/>
    </xf>
    <xf numFmtId="169" fontId="160" fillId="0" borderId="0" xfId="0" applyNumberFormat="1" applyFont="1" applyAlignment="1">
      <alignment horizontal="left" vertical="top" wrapText="1"/>
    </xf>
    <xf numFmtId="1" fontId="21" fillId="0" borderId="0" xfId="0" applyNumberFormat="1" applyFont="1" applyAlignment="1">
      <alignment horizontal="left" vertical="center" wrapText="1"/>
    </xf>
    <xf numFmtId="0" fontId="71" fillId="0" borderId="0" xfId="494" applyFont="1" applyFill="1" applyAlignment="1" applyProtection="1">
      <alignment horizontal="left" vertical="center" wrapText="1"/>
    </xf>
    <xf numFmtId="49" fontId="161" fillId="0" borderId="0" xfId="0" applyNumberFormat="1" applyFont="1" applyAlignment="1">
      <alignment horizontal="left" vertical="center" wrapText="1"/>
    </xf>
    <xf numFmtId="0" fontId="17" fillId="0" borderId="0" xfId="0" applyFont="1" applyAlignment="1">
      <alignment horizontal="right" vertical="top"/>
    </xf>
    <xf numFmtId="0" fontId="18" fillId="0" borderId="0" xfId="0" applyFont="1" applyAlignment="1">
      <alignment horizontal="right" vertical="top"/>
    </xf>
    <xf numFmtId="185" fontId="18" fillId="0" borderId="0" xfId="0" applyNumberFormat="1" applyFont="1" applyAlignment="1" applyProtection="1">
      <alignment horizontal="right" vertical="top"/>
      <protection locked="0"/>
    </xf>
    <xf numFmtId="185" fontId="18" fillId="0" borderId="0" xfId="0" applyNumberFormat="1" applyFont="1" applyAlignment="1">
      <alignment horizontal="right" vertical="top"/>
    </xf>
    <xf numFmtId="169" fontId="18" fillId="0" borderId="0" xfId="0" applyNumberFormat="1" applyFont="1" applyAlignment="1">
      <alignment horizontal="left" vertical="top" wrapText="1"/>
    </xf>
    <xf numFmtId="169" fontId="17" fillId="0" borderId="0" xfId="0" applyNumberFormat="1" applyFont="1" applyAlignment="1">
      <alignment horizontal="justify" vertical="top" wrapText="1"/>
    </xf>
    <xf numFmtId="4" fontId="18" fillId="0" borderId="0" xfId="0" applyNumberFormat="1" applyFont="1" applyAlignment="1">
      <alignment horizontal="justify" vertical="top"/>
    </xf>
    <xf numFmtId="0" fontId="18" fillId="0" borderId="0" xfId="0" applyFont="1" applyAlignment="1">
      <alignment horizontal="justify"/>
    </xf>
    <xf numFmtId="0" fontId="16" fillId="0" borderId="0" xfId="0" applyFont="1" applyAlignment="1">
      <alignment horizontal="justify"/>
    </xf>
    <xf numFmtId="169" fontId="18" fillId="0" borderId="0" xfId="0" applyNumberFormat="1" applyFont="1" applyAlignment="1">
      <alignment horizontal="justify" vertical="top" wrapText="1"/>
    </xf>
    <xf numFmtId="4" fontId="18" fillId="0" borderId="0" xfId="0" applyNumberFormat="1" applyFont="1" applyAlignment="1">
      <alignment horizontal="right" vertical="top"/>
    </xf>
    <xf numFmtId="0" fontId="17" fillId="0" borderId="0" xfId="0" applyFont="1" applyAlignment="1">
      <alignment vertical="top" wrapText="1"/>
    </xf>
    <xf numFmtId="0" fontId="18" fillId="0" borderId="0" xfId="39" applyFont="1" applyAlignment="1">
      <alignment horizontal="left" vertical="top" wrapText="1"/>
    </xf>
    <xf numFmtId="0" fontId="18" fillId="0" borderId="0" xfId="0" applyFont="1" applyAlignment="1">
      <alignment wrapText="1"/>
    </xf>
    <xf numFmtId="0" fontId="162" fillId="0" borderId="0" xfId="0" applyFont="1"/>
    <xf numFmtId="0" fontId="127" fillId="0" borderId="0" xfId="494" applyFont="1" applyFill="1" applyAlignment="1" applyProtection="1">
      <alignment vertical="top" wrapText="1"/>
    </xf>
    <xf numFmtId="0" fontId="21" fillId="0" borderId="0" xfId="494" quotePrefix="1" applyFont="1" applyFill="1" applyAlignment="1" applyProtection="1">
      <alignment horizontal="left" vertical="top" wrapText="1"/>
    </xf>
    <xf numFmtId="0" fontId="16" fillId="0" borderId="0" xfId="494" applyFont="1" applyFill="1" applyAlignment="1" applyProtection="1">
      <alignment vertical="center" wrapText="1"/>
    </xf>
    <xf numFmtId="0" fontId="16" fillId="0" borderId="0" xfId="494" quotePrefix="1" applyFont="1" applyFill="1" applyAlignment="1">
      <alignment horizontal="left" vertical="center" wrapText="1"/>
    </xf>
    <xf numFmtId="0" fontId="18" fillId="0" borderId="0" xfId="0" applyFont="1" applyAlignment="1">
      <alignment vertical="center" wrapText="1"/>
    </xf>
    <xf numFmtId="0" fontId="18" fillId="0" borderId="0" xfId="495" applyFont="1" applyFill="1" applyBorder="1" applyAlignment="1" applyProtection="1">
      <alignment vertical="center" wrapText="1"/>
    </xf>
    <xf numFmtId="0" fontId="18" fillId="0" borderId="0" xfId="495" applyFont="1" applyFill="1" applyAlignment="1">
      <alignment vertical="center" wrapText="1"/>
    </xf>
    <xf numFmtId="0" fontId="22" fillId="0" borderId="0" xfId="0" applyFont="1" applyAlignment="1">
      <alignment horizontal="left"/>
    </xf>
    <xf numFmtId="0" fontId="21" fillId="0" borderId="3" xfId="29" applyFont="1" applyBorder="1" applyAlignment="1">
      <alignment horizontal="left" vertical="top" wrapText="1"/>
    </xf>
    <xf numFmtId="0" fontId="21" fillId="0" borderId="2" xfId="29" applyFont="1" applyBorder="1" applyAlignment="1">
      <alignment horizontal="left" vertical="top" wrapText="1"/>
    </xf>
    <xf numFmtId="1" fontId="20" fillId="0" borderId="0" xfId="0" applyNumberFormat="1" applyFont="1" applyAlignment="1">
      <alignment horizontal="left" vertical="center" wrapText="1"/>
    </xf>
  </cellXfs>
  <cellStyles count="1338">
    <cellStyle name="_HOTEL LONE" xfId="518" xr:uid="{00000000-0005-0000-0000-000000000000}"/>
    <cellStyle name="_HOTEL LONE 2" xfId="519" xr:uid="{00000000-0005-0000-0000-000001000000}"/>
    <cellStyle name="_Procjena opremanja Busevec - Lekenik" xfId="188" xr:uid="{00000000-0005-0000-0000-000002000000}"/>
    <cellStyle name="_Procjena opremanja Busevec - Lekenik 2" xfId="40" xr:uid="{00000000-0005-0000-0000-000003000000}"/>
    <cellStyle name="20% - Accent1 2" xfId="42" xr:uid="{00000000-0005-0000-0000-000004000000}"/>
    <cellStyle name="20% - Accent1 2 2" xfId="189" xr:uid="{00000000-0005-0000-0000-000005000000}"/>
    <cellStyle name="20% - Accent1 2 2 2" xfId="703" xr:uid="{FE3746E0-D6BE-4550-98C8-F2E836A66C17}"/>
    <cellStyle name="20% - Accent1 2 3" xfId="190" xr:uid="{00000000-0005-0000-0000-000006000000}"/>
    <cellStyle name="20% - Accent1 2 3 2" xfId="704" xr:uid="{0F2B50C6-06CC-4979-9160-17E1ACD1D763}"/>
    <cellStyle name="20% - Accent1 2 4" xfId="191" xr:uid="{00000000-0005-0000-0000-000007000000}"/>
    <cellStyle name="20% - Accent1 2 4 2" xfId="705" xr:uid="{9C2348DC-15B0-4DBA-8E72-EF390DA79A36}"/>
    <cellStyle name="20% - Accent1 2 5" xfId="520" xr:uid="{00000000-0005-0000-0000-000008000000}"/>
    <cellStyle name="20% - Accent1 2_11.9.2014._prometnice_GP VINJANI GORNJI_TENDER TROŠKOVNIK_REV 0" xfId="192" xr:uid="{00000000-0005-0000-0000-000009000000}"/>
    <cellStyle name="20% - Accent1 3" xfId="706" xr:uid="{6DB4BB79-1AC6-4D9A-B2AA-D23227F9F42A}"/>
    <cellStyle name="20% - Accent2 2" xfId="43" xr:uid="{00000000-0005-0000-0000-00000A000000}"/>
    <cellStyle name="20% - Accent2 2 2" xfId="193" xr:uid="{00000000-0005-0000-0000-00000B000000}"/>
    <cellStyle name="20% - Accent2 2 2 2" xfId="707" xr:uid="{3876C810-F34A-40D4-9E28-EB83F320CAA0}"/>
    <cellStyle name="20% - Accent2 2 3" xfId="194" xr:uid="{00000000-0005-0000-0000-00000C000000}"/>
    <cellStyle name="20% - Accent2 2 3 2" xfId="708" xr:uid="{3AE5B409-9508-4A48-BB73-99AEA6FA049E}"/>
    <cellStyle name="20% - Accent2 2 4" xfId="195" xr:uid="{00000000-0005-0000-0000-00000D000000}"/>
    <cellStyle name="20% - Accent2 2 4 2" xfId="709" xr:uid="{6925EBC2-E62D-4366-A292-326DF08A9DC0}"/>
    <cellStyle name="20% - Accent2 2 5" xfId="521" xr:uid="{00000000-0005-0000-0000-00000E000000}"/>
    <cellStyle name="20% - Accent2 2_11.9.2014._prometnice_GP VINJANI GORNJI_TENDER TROŠKOVNIK_REV 0" xfId="196" xr:uid="{00000000-0005-0000-0000-00000F000000}"/>
    <cellStyle name="20% - Accent2 3" xfId="710" xr:uid="{308891BC-35AA-4212-9A68-CB12072C2557}"/>
    <cellStyle name="20% - Accent3 2" xfId="44" xr:uid="{00000000-0005-0000-0000-000010000000}"/>
    <cellStyle name="20% - Accent3 2 2" xfId="197" xr:uid="{00000000-0005-0000-0000-000011000000}"/>
    <cellStyle name="20% - Accent3 2 2 2" xfId="711" xr:uid="{0F59E482-13CD-46EB-9EF4-3F71B45F7E27}"/>
    <cellStyle name="20% - Accent3 2 3" xfId="198" xr:uid="{00000000-0005-0000-0000-000012000000}"/>
    <cellStyle name="20% - Accent3 2 3 2" xfId="712" xr:uid="{02C51E93-0830-4CBC-96EF-29FE6EEC0BC5}"/>
    <cellStyle name="20% - Accent3 2 4" xfId="199" xr:uid="{00000000-0005-0000-0000-000013000000}"/>
    <cellStyle name="20% - Accent3 2 4 2" xfId="713" xr:uid="{9A23C716-27C3-4E85-BDE0-807FFBD0F8D9}"/>
    <cellStyle name="20% - Accent3 2 5" xfId="522" xr:uid="{00000000-0005-0000-0000-000014000000}"/>
    <cellStyle name="20% - Accent3 2_11.9.2014._prometnice_GP VINJANI GORNJI_TENDER TROŠKOVNIK_REV 0" xfId="200" xr:uid="{00000000-0005-0000-0000-000015000000}"/>
    <cellStyle name="20% - Accent4 2" xfId="45" xr:uid="{00000000-0005-0000-0000-000016000000}"/>
    <cellStyle name="20% - Accent4 2 2" xfId="201" xr:uid="{00000000-0005-0000-0000-000017000000}"/>
    <cellStyle name="20% - Accent4 2 2 2" xfId="714" xr:uid="{4B5DADD8-0151-4D4A-8B2B-2419DE400E63}"/>
    <cellStyle name="20% - Accent4 2 3" xfId="202" xr:uid="{00000000-0005-0000-0000-000018000000}"/>
    <cellStyle name="20% - Accent4 2 3 2" xfId="715" xr:uid="{B0C6FBBC-FD73-423B-89EF-83751D1E8964}"/>
    <cellStyle name="20% - Accent4 2 4" xfId="203" xr:uid="{00000000-0005-0000-0000-000019000000}"/>
    <cellStyle name="20% - Accent4 2 4 2" xfId="716" xr:uid="{8FEA30E4-D6BF-4C39-AC4E-55E1D7C078B0}"/>
    <cellStyle name="20% - Accent4 2 5" xfId="523" xr:uid="{00000000-0005-0000-0000-00001A000000}"/>
    <cellStyle name="20% - Accent4 2_11.9.2014._prometnice_GP VINJANI GORNJI_TENDER TROŠKOVNIK_REV 0" xfId="204" xr:uid="{00000000-0005-0000-0000-00001B000000}"/>
    <cellStyle name="20% - Accent4 3" xfId="717" xr:uid="{49414B0E-E3EA-4730-843A-EF3309952BB8}"/>
    <cellStyle name="20% - Accent5 2" xfId="46" xr:uid="{00000000-0005-0000-0000-00001C000000}"/>
    <cellStyle name="20% - Accent5 2 2" xfId="205" xr:uid="{00000000-0005-0000-0000-00001D000000}"/>
    <cellStyle name="20% - Accent5 2 2 2" xfId="718" xr:uid="{13665FE8-93BF-49CA-B655-1A27814B922B}"/>
    <cellStyle name="20% - Accent5 2 3" xfId="206" xr:uid="{00000000-0005-0000-0000-00001E000000}"/>
    <cellStyle name="20% - Accent5 2 4" xfId="207" xr:uid="{00000000-0005-0000-0000-00001F000000}"/>
    <cellStyle name="20% - Accent5 2 4 2" xfId="719" xr:uid="{6ECDCD37-707F-484C-B868-D860FF7A180E}"/>
    <cellStyle name="20% - Accent5 2 5" xfId="524" xr:uid="{00000000-0005-0000-0000-000020000000}"/>
    <cellStyle name="20% - Accent5 2_11.9.2014._prometnice_GP VINJANI GORNJI_TENDER TROŠKOVNIK_REV 0" xfId="208" xr:uid="{00000000-0005-0000-0000-000021000000}"/>
    <cellStyle name="20% - Accent6 2" xfId="47" xr:uid="{00000000-0005-0000-0000-000022000000}"/>
    <cellStyle name="20% - Accent6 2 2" xfId="209" xr:uid="{00000000-0005-0000-0000-000023000000}"/>
    <cellStyle name="20% - Accent6 2 2 2" xfId="720" xr:uid="{1F6EADCD-5D2A-4518-B035-A0449FBE8EB4}"/>
    <cellStyle name="20% - Accent6 2 3" xfId="210" xr:uid="{00000000-0005-0000-0000-000024000000}"/>
    <cellStyle name="20% - Accent6 2 4" xfId="211" xr:uid="{00000000-0005-0000-0000-000025000000}"/>
    <cellStyle name="20% - Accent6 2 4 2" xfId="721" xr:uid="{EC636C09-4480-4328-837B-44C3E3E9CB28}"/>
    <cellStyle name="20% - Accent6 2 5" xfId="525" xr:uid="{00000000-0005-0000-0000-000026000000}"/>
    <cellStyle name="20% - Accent6 2_11.9.2014._prometnice_GP VINJANI GORNJI_TENDER TROŠKOVNIK_REV 0" xfId="212" xr:uid="{00000000-0005-0000-0000-000027000000}"/>
    <cellStyle name="20% - Accent6 3" xfId="722" xr:uid="{E8AD96B5-0571-45CE-927D-73FCA710D7D7}"/>
    <cellStyle name="20% - Colore 1" xfId="48" xr:uid="{00000000-0005-0000-0000-000028000000}"/>
    <cellStyle name="20% - Colore 2" xfId="49" xr:uid="{00000000-0005-0000-0000-000029000000}"/>
    <cellStyle name="20% - Colore 3" xfId="50" xr:uid="{00000000-0005-0000-0000-00002A000000}"/>
    <cellStyle name="20% - Colore 4" xfId="51" xr:uid="{00000000-0005-0000-0000-00002B000000}"/>
    <cellStyle name="20% - Colore 5" xfId="52" xr:uid="{00000000-0005-0000-0000-00002C000000}"/>
    <cellStyle name="20% - Colore 6" xfId="53" xr:uid="{00000000-0005-0000-0000-00002D000000}"/>
    <cellStyle name="20% - Isticanje1" xfId="213" xr:uid="{00000000-0005-0000-0000-00002E000000}"/>
    <cellStyle name="20% - Isticanje1 2" xfId="214" xr:uid="{00000000-0005-0000-0000-00002F000000}"/>
    <cellStyle name="20% - Isticanje2" xfId="215" xr:uid="{00000000-0005-0000-0000-000030000000}"/>
    <cellStyle name="20% - Isticanje2 2" xfId="216" xr:uid="{00000000-0005-0000-0000-000031000000}"/>
    <cellStyle name="20% - Isticanje3" xfId="217" xr:uid="{00000000-0005-0000-0000-000032000000}"/>
    <cellStyle name="20% - Isticanje3 2" xfId="218" xr:uid="{00000000-0005-0000-0000-000033000000}"/>
    <cellStyle name="20% - Isticanje4" xfId="219" xr:uid="{00000000-0005-0000-0000-000034000000}"/>
    <cellStyle name="20% - Isticanje4 2" xfId="220" xr:uid="{00000000-0005-0000-0000-000035000000}"/>
    <cellStyle name="20% - Isticanje5" xfId="221" xr:uid="{00000000-0005-0000-0000-000036000000}"/>
    <cellStyle name="20% - Isticanje5 2" xfId="222" xr:uid="{00000000-0005-0000-0000-000037000000}"/>
    <cellStyle name="20% - Isticanje6" xfId="223" xr:uid="{00000000-0005-0000-0000-000038000000}"/>
    <cellStyle name="20% - Isticanje6 2" xfId="224" xr:uid="{00000000-0005-0000-0000-000039000000}"/>
    <cellStyle name="40% - Accent1 2" xfId="54" xr:uid="{00000000-0005-0000-0000-00003A000000}"/>
    <cellStyle name="40% - Accent1 2 2" xfId="225" xr:uid="{00000000-0005-0000-0000-00003B000000}"/>
    <cellStyle name="40% - Accent1 2 2 2" xfId="723" xr:uid="{B636CDFE-D4E3-4638-8E5D-C1569B6D4503}"/>
    <cellStyle name="40% - Accent1 2 3" xfId="226" xr:uid="{00000000-0005-0000-0000-00003C000000}"/>
    <cellStyle name="40% - Accent1 2 3 2" xfId="724" xr:uid="{E4315125-6207-4955-81D3-CB321565F258}"/>
    <cellStyle name="40% - Accent1 2 4" xfId="227" xr:uid="{00000000-0005-0000-0000-00003D000000}"/>
    <cellStyle name="40% - Accent1 2 4 2" xfId="725" xr:uid="{A87D018B-FA2B-4989-B6CA-A106FA85162C}"/>
    <cellStyle name="40% - Accent1 2 5" xfId="526" xr:uid="{00000000-0005-0000-0000-00003E000000}"/>
    <cellStyle name="40% - Accent1 2_11.9.2014._prometnice_GP VINJANI GORNJI_TENDER TROŠKOVNIK_REV 0" xfId="228" xr:uid="{00000000-0005-0000-0000-00003F000000}"/>
    <cellStyle name="40% - Accent1 3" xfId="726" xr:uid="{C3A6660C-A2AE-4452-846F-3887D3A63AE8}"/>
    <cellStyle name="40% - Accent2 2" xfId="55" xr:uid="{00000000-0005-0000-0000-000040000000}"/>
    <cellStyle name="40% - Accent2 2 2" xfId="229" xr:uid="{00000000-0005-0000-0000-000041000000}"/>
    <cellStyle name="40% - Accent2 2 2 2" xfId="727" xr:uid="{5CF55D9C-D2F4-437E-AA50-823BEABD204B}"/>
    <cellStyle name="40% - Accent2 2 3" xfId="230" xr:uid="{00000000-0005-0000-0000-000042000000}"/>
    <cellStyle name="40% - Accent2 2 4" xfId="231" xr:uid="{00000000-0005-0000-0000-000043000000}"/>
    <cellStyle name="40% - Accent2 2 4 2" xfId="728" xr:uid="{AEA50F10-FEAF-422B-A533-615EB7955823}"/>
    <cellStyle name="40% - Accent2 2 5" xfId="527" xr:uid="{00000000-0005-0000-0000-000044000000}"/>
    <cellStyle name="40% - Accent2 2_11.9.2014._prometnice_GP VINJANI GORNJI_TENDER TROŠKOVNIK_REV 0" xfId="232" xr:uid="{00000000-0005-0000-0000-000045000000}"/>
    <cellStyle name="40% - Accent3 2" xfId="56" xr:uid="{00000000-0005-0000-0000-000046000000}"/>
    <cellStyle name="40% - Accent3 2 2" xfId="233" xr:uid="{00000000-0005-0000-0000-000047000000}"/>
    <cellStyle name="40% - Accent3 2 2 2" xfId="730" xr:uid="{1F0BE9A4-F972-43F6-8DD0-5A91320582A4}"/>
    <cellStyle name="40% - Accent3 2 3" xfId="234" xr:uid="{00000000-0005-0000-0000-000048000000}"/>
    <cellStyle name="40% - Accent3 2 3 2" xfId="731" xr:uid="{9BF31493-E261-4376-984E-67D0077D53F7}"/>
    <cellStyle name="40% - Accent3 2 4" xfId="235" xr:uid="{00000000-0005-0000-0000-000049000000}"/>
    <cellStyle name="40% - Accent3 2 4 2" xfId="732" xr:uid="{4290D92C-0E94-4B4E-93B4-AA22DA12D03A}"/>
    <cellStyle name="40% - Accent3 2 5" xfId="528" xr:uid="{00000000-0005-0000-0000-00004A000000}"/>
    <cellStyle name="40% - Accent3 2_11.9.2014._prometnice_GP VINJANI GORNJI_TENDER TROŠKOVNIK_REV 0" xfId="236" xr:uid="{00000000-0005-0000-0000-00004B000000}"/>
    <cellStyle name="40% - Accent3 3" xfId="729" xr:uid="{95DC2B61-5835-4D1E-9EAD-B86109298966}"/>
    <cellStyle name="40% - Accent3 4" xfId="1028" xr:uid="{17863670-5DD0-4962-ABE1-88D84EA00C1F}"/>
    <cellStyle name="40% - Accent3 5" xfId="1143" xr:uid="{F19B2345-9E6B-4F89-B301-0D452279262C}"/>
    <cellStyle name="40% - Accent4 2" xfId="57" xr:uid="{00000000-0005-0000-0000-00004C000000}"/>
    <cellStyle name="40% - Accent4 2 2" xfId="237" xr:uid="{00000000-0005-0000-0000-00004D000000}"/>
    <cellStyle name="40% - Accent4 2 2 2" xfId="733" xr:uid="{F8836073-6741-4B1B-8FE9-2C74852BA8D2}"/>
    <cellStyle name="40% - Accent4 2 3" xfId="238" xr:uid="{00000000-0005-0000-0000-00004E000000}"/>
    <cellStyle name="40% - Accent4 2 3 2" xfId="734" xr:uid="{B2EBB1B8-DC89-4975-98F5-688CE9A14F91}"/>
    <cellStyle name="40% - Accent4 2 4" xfId="239" xr:uid="{00000000-0005-0000-0000-00004F000000}"/>
    <cellStyle name="40% - Accent4 2 4 2" xfId="735" xr:uid="{D6F908D2-09A3-4B19-8384-E5C70FFEDB34}"/>
    <cellStyle name="40% - Accent4 2 5" xfId="529" xr:uid="{00000000-0005-0000-0000-000050000000}"/>
    <cellStyle name="40% - Accent4 2_11.9.2014._prometnice_GP VINJANI GORNJI_TENDER TROŠKOVNIK_REV 0" xfId="240" xr:uid="{00000000-0005-0000-0000-000051000000}"/>
    <cellStyle name="40% - Accent4 3" xfId="736" xr:uid="{9C6C7F05-EE25-4C07-BFF1-9DFF6DD13E3F}"/>
    <cellStyle name="40% - Accent5 2" xfId="58" xr:uid="{00000000-0005-0000-0000-000052000000}"/>
    <cellStyle name="40% - Accent5 2 2" xfId="241" xr:uid="{00000000-0005-0000-0000-000053000000}"/>
    <cellStyle name="40% - Accent5 2 2 2" xfId="737" xr:uid="{D9ED36E0-9F05-4141-957C-3A33E196A4E3}"/>
    <cellStyle name="40% - Accent5 2 3" xfId="242" xr:uid="{00000000-0005-0000-0000-000054000000}"/>
    <cellStyle name="40% - Accent5 2 4" xfId="243" xr:uid="{00000000-0005-0000-0000-000055000000}"/>
    <cellStyle name="40% - Accent5 2 4 2" xfId="738" xr:uid="{2FE1C186-5A80-4812-83D3-94C8B94D2EAA}"/>
    <cellStyle name="40% - Accent5 2 5" xfId="530" xr:uid="{00000000-0005-0000-0000-000056000000}"/>
    <cellStyle name="40% - Accent5 2_11.9.2014._prometnice_GP VINJANI GORNJI_TENDER TROŠKOVNIK_REV 0" xfId="244" xr:uid="{00000000-0005-0000-0000-000057000000}"/>
    <cellStyle name="40% - Accent5 3" xfId="245" xr:uid="{00000000-0005-0000-0000-000058000000}"/>
    <cellStyle name="40% - Accent5 3 2" xfId="469" xr:uid="{00000000-0005-0000-0000-000059000000}"/>
    <cellStyle name="40% - Accent5 3 2 2" xfId="740" xr:uid="{ACD2FA6D-9718-4819-8D0D-E740E9CD0948}"/>
    <cellStyle name="40% - Accent5 3 2 3" xfId="1203" xr:uid="{A9E3CBB9-87DA-4F9C-81D7-C88585B41F59}"/>
    <cellStyle name="40% - Accent5 3 3" xfId="500" xr:uid="{00000000-0005-0000-0000-00005A000000}"/>
    <cellStyle name="40% - Accent5 3 3 2" xfId="1222" xr:uid="{ACB41B81-E4A7-4BCA-8A63-FC38A7A61D5C}"/>
    <cellStyle name="40% - Accent5 3 4" xfId="739" xr:uid="{7323A4C5-10E5-40FA-BE69-F0089EACC764}"/>
    <cellStyle name="40% - Accent5 3 4 2" xfId="1260" xr:uid="{88322262-5E53-40F5-A381-18C8DB5B3CA2}"/>
    <cellStyle name="40% - Accent5 3 5" xfId="1174" xr:uid="{8FB3FB61-5AEF-4BF0-B83F-6E03808B893A}"/>
    <cellStyle name="40% - Accent6 2" xfId="59" xr:uid="{00000000-0005-0000-0000-00005B000000}"/>
    <cellStyle name="40% - Accent6 2 2" xfId="246" xr:uid="{00000000-0005-0000-0000-00005C000000}"/>
    <cellStyle name="40% - Accent6 2 2 2" xfId="741" xr:uid="{43E77E5D-7C3E-4B05-AB7D-AED3E778A5B2}"/>
    <cellStyle name="40% - Accent6 2 3" xfId="247" xr:uid="{00000000-0005-0000-0000-00005D000000}"/>
    <cellStyle name="40% - Accent6 2 3 2" xfId="742" xr:uid="{8611EE36-EA89-42FB-8356-4AAAD6E4A8EA}"/>
    <cellStyle name="40% - Accent6 2 4" xfId="248" xr:uid="{00000000-0005-0000-0000-00005E000000}"/>
    <cellStyle name="40% - Accent6 2 4 2" xfId="743" xr:uid="{1EE0AABD-BD5C-486B-9BD6-5B2593AC5709}"/>
    <cellStyle name="40% - Accent6 2 5" xfId="531" xr:uid="{00000000-0005-0000-0000-00005F000000}"/>
    <cellStyle name="40% - Accent6 2_11.9.2014._prometnice_GP VINJANI GORNJI_TENDER TROŠKOVNIK_REV 0" xfId="249" xr:uid="{00000000-0005-0000-0000-000060000000}"/>
    <cellStyle name="40% - Accent6 3" xfId="744" xr:uid="{740423DE-4032-4BE1-97D5-30CC2E0DC30D}"/>
    <cellStyle name="40% - Colore 1" xfId="60" xr:uid="{00000000-0005-0000-0000-000061000000}"/>
    <cellStyle name="40% - Colore 2" xfId="61" xr:uid="{00000000-0005-0000-0000-000062000000}"/>
    <cellStyle name="40% - Colore 3" xfId="62" xr:uid="{00000000-0005-0000-0000-000063000000}"/>
    <cellStyle name="40% - Colore 4" xfId="63" xr:uid="{00000000-0005-0000-0000-000064000000}"/>
    <cellStyle name="40% - Colore 5" xfId="64" xr:uid="{00000000-0005-0000-0000-000065000000}"/>
    <cellStyle name="40% - Colore 6" xfId="65" xr:uid="{00000000-0005-0000-0000-000066000000}"/>
    <cellStyle name="40% - Isticanje1 2" xfId="532" xr:uid="{00000000-0005-0000-0000-000067000000}"/>
    <cellStyle name="40% - Isticanje1 2 2" xfId="533" xr:uid="{00000000-0005-0000-0000-000068000000}"/>
    <cellStyle name="40% - Isticanje2" xfId="250" xr:uid="{00000000-0005-0000-0000-000069000000}"/>
    <cellStyle name="40% - Isticanje2 2" xfId="251" xr:uid="{00000000-0005-0000-0000-00006A000000}"/>
    <cellStyle name="40% - Isticanje3" xfId="252" xr:uid="{00000000-0005-0000-0000-00006B000000}"/>
    <cellStyle name="40% - Isticanje3 2" xfId="253" xr:uid="{00000000-0005-0000-0000-00006C000000}"/>
    <cellStyle name="40% - Isticanje4" xfId="254" xr:uid="{00000000-0005-0000-0000-00006D000000}"/>
    <cellStyle name="40% - Isticanje4 2" xfId="255" xr:uid="{00000000-0005-0000-0000-00006E000000}"/>
    <cellStyle name="40% - Isticanje5" xfId="256" xr:uid="{00000000-0005-0000-0000-00006F000000}"/>
    <cellStyle name="40% - Isticanje5 2" xfId="257" xr:uid="{00000000-0005-0000-0000-000070000000}"/>
    <cellStyle name="40% - Isticanje5 3" xfId="258" xr:uid="{00000000-0005-0000-0000-000071000000}"/>
    <cellStyle name="40% - Isticanje5 3 2" xfId="470" xr:uid="{00000000-0005-0000-0000-000072000000}"/>
    <cellStyle name="40% - Isticanje5 3 2 2" xfId="1204" xr:uid="{9158AD2B-850D-4CE1-9B58-2F38908D0777}"/>
    <cellStyle name="40% - Isticanje5 3 3" xfId="501" xr:uid="{00000000-0005-0000-0000-000073000000}"/>
    <cellStyle name="40% - Isticanje5 3 3 2" xfId="1223" xr:uid="{E9D5F6AA-BE8B-4445-BAF7-680AD87E2658}"/>
    <cellStyle name="40% - Isticanje5 3 4" xfId="745" xr:uid="{D54AC245-7FB9-4955-982F-56596691E9FD}"/>
    <cellStyle name="40% - Isticanje5 3 4 2" xfId="1261" xr:uid="{C2E3C864-45F6-49C9-AF3E-723BBF74A9CE}"/>
    <cellStyle name="40% - Isticanje5 3 5" xfId="1175" xr:uid="{642A3AE4-4388-4B39-9052-E2DA0A590C52}"/>
    <cellStyle name="40% - Isticanje5 5" xfId="259" xr:uid="{00000000-0005-0000-0000-000074000000}"/>
    <cellStyle name="40% - Isticanje5 5 2" xfId="471" xr:uid="{00000000-0005-0000-0000-000075000000}"/>
    <cellStyle name="40% - Isticanje5 5 2 2" xfId="1205" xr:uid="{7B7A321D-98D5-4CB4-B25A-1FA522EE7E12}"/>
    <cellStyle name="40% - Isticanje5 5 3" xfId="502" xr:uid="{00000000-0005-0000-0000-000076000000}"/>
    <cellStyle name="40% - Isticanje5 5 3 2" xfId="1224" xr:uid="{5933E579-3269-436F-8C68-0AD5D960870C}"/>
    <cellStyle name="40% - Isticanje5 5 4" xfId="746" xr:uid="{1F0BA4BC-6EFB-4082-B591-9FC9EE44FCA6}"/>
    <cellStyle name="40% - Isticanje5 5 4 2" xfId="1262" xr:uid="{187B4273-5EC2-44F2-A7D9-DBE4C9D13F34}"/>
    <cellStyle name="40% - Isticanje5 5 5" xfId="1176" xr:uid="{8E462E91-8743-4277-8535-76643ABD05D3}"/>
    <cellStyle name="40% - Isticanje5_11.9.2014._prometnice_GP VINJANI GORNJI_TENDER TROŠKOVNIK_REV 0" xfId="260" xr:uid="{00000000-0005-0000-0000-000077000000}"/>
    <cellStyle name="40% - Isticanje6" xfId="261" xr:uid="{00000000-0005-0000-0000-000078000000}"/>
    <cellStyle name="40% - Isticanje6 2" xfId="262" xr:uid="{00000000-0005-0000-0000-000079000000}"/>
    <cellStyle name="40% - Naglasak1" xfId="263" xr:uid="{00000000-0005-0000-0000-00007A000000}"/>
    <cellStyle name="40% - Naglasak1 2" xfId="264" xr:uid="{00000000-0005-0000-0000-00007B000000}"/>
    <cellStyle name="40% - Naglasak1 3" xfId="534" xr:uid="{00000000-0005-0000-0000-00007C000000}"/>
    <cellStyle name="40% - Naglasak1 4" xfId="747" xr:uid="{FB3715CB-6EAA-46C2-BD84-1C42AE2BB74E}"/>
    <cellStyle name="60% - Accent1 2" xfId="66" xr:uid="{00000000-0005-0000-0000-00007D000000}"/>
    <cellStyle name="60% - Accent1 2 2" xfId="265" xr:uid="{00000000-0005-0000-0000-00007E000000}"/>
    <cellStyle name="60% - Accent1 2 2 2" xfId="748" xr:uid="{BEC9C2BA-6390-4794-85A5-FD56E8F1CD61}"/>
    <cellStyle name="60% - Accent1 2 3" xfId="266" xr:uid="{00000000-0005-0000-0000-00007F000000}"/>
    <cellStyle name="60% - Accent1 2 3 2" xfId="749" xr:uid="{87C0B850-3EE3-464C-B106-D763A3109C22}"/>
    <cellStyle name="60% - Accent1 2 4" xfId="535" xr:uid="{00000000-0005-0000-0000-000080000000}"/>
    <cellStyle name="60% - Accent1 3" xfId="750" xr:uid="{863B29F1-F575-4F21-9C40-74F040F55DE6}"/>
    <cellStyle name="60% - Accent2 2" xfId="67" xr:uid="{00000000-0005-0000-0000-000081000000}"/>
    <cellStyle name="60% - Accent2 2 2" xfId="267" xr:uid="{00000000-0005-0000-0000-000082000000}"/>
    <cellStyle name="60% - Accent2 2 2 2" xfId="751" xr:uid="{13A05251-B654-4A83-955F-BCFD76216B9C}"/>
    <cellStyle name="60% - Accent2 2 3" xfId="268" xr:uid="{00000000-0005-0000-0000-000083000000}"/>
    <cellStyle name="60% - Accent2 2 3 2" xfId="752" xr:uid="{A83A1636-0F73-46A1-A61D-54CF423003C0}"/>
    <cellStyle name="60% - Accent2 2 4" xfId="536" xr:uid="{00000000-0005-0000-0000-000084000000}"/>
    <cellStyle name="60% - Accent2 3" xfId="753" xr:uid="{4809BFEF-B7DC-458B-88B0-6FCEB058C419}"/>
    <cellStyle name="60% - Accent3 2" xfId="68" xr:uid="{00000000-0005-0000-0000-000085000000}"/>
    <cellStyle name="60% - Accent3 2 2" xfId="269" xr:uid="{00000000-0005-0000-0000-000086000000}"/>
    <cellStyle name="60% - Accent3 2 2 2" xfId="754" xr:uid="{06644AEE-C5E3-4450-9ADD-29F0A6262257}"/>
    <cellStyle name="60% - Accent3 2 3" xfId="270" xr:uid="{00000000-0005-0000-0000-000087000000}"/>
    <cellStyle name="60% - Accent3 2 3 2" xfId="755" xr:uid="{68AB64DF-E6BA-4E8B-8766-80E99E0B407D}"/>
    <cellStyle name="60% - Accent3 2 4" xfId="537" xr:uid="{00000000-0005-0000-0000-000088000000}"/>
    <cellStyle name="60% - Accent3 3" xfId="756" xr:uid="{B0021E45-6ACB-4956-9867-7B536DC3CE9F}"/>
    <cellStyle name="60% - Accent4 2" xfId="69" xr:uid="{00000000-0005-0000-0000-000089000000}"/>
    <cellStyle name="60% - Accent4 2 2" xfId="271" xr:uid="{00000000-0005-0000-0000-00008A000000}"/>
    <cellStyle name="60% - Accent4 2 2 2" xfId="757" xr:uid="{7829322C-2C19-46E7-8881-7B213F83E427}"/>
    <cellStyle name="60% - Accent4 2 3" xfId="272" xr:uid="{00000000-0005-0000-0000-00008B000000}"/>
    <cellStyle name="60% - Accent4 2 3 2" xfId="758" xr:uid="{D4D58C05-5B19-4171-9D67-3891F3BE38F4}"/>
    <cellStyle name="60% - Accent4 2 4" xfId="538" xr:uid="{00000000-0005-0000-0000-00008C000000}"/>
    <cellStyle name="60% - Accent4 3" xfId="759" xr:uid="{341E1A07-6F50-4AE0-87D1-58165211A256}"/>
    <cellStyle name="60% - Accent5 2" xfId="70" xr:uid="{00000000-0005-0000-0000-00008D000000}"/>
    <cellStyle name="60% - Accent5 2 2" xfId="273" xr:uid="{00000000-0005-0000-0000-00008E000000}"/>
    <cellStyle name="60% - Accent5 2 2 2" xfId="760" xr:uid="{4F7783E4-2A0E-4332-87C1-1C4CE90CD9A0}"/>
    <cellStyle name="60% - Accent5 2 3" xfId="274" xr:uid="{00000000-0005-0000-0000-00008F000000}"/>
    <cellStyle name="60% - Accent5 2 3 2" xfId="761" xr:uid="{2C9198E8-B327-4BA8-BDB1-E0247914FD3D}"/>
    <cellStyle name="60% - Accent5 2 4" xfId="539" xr:uid="{00000000-0005-0000-0000-000090000000}"/>
    <cellStyle name="60% - Accent5 3" xfId="762" xr:uid="{BB5DDF11-C090-4230-9DE3-8CA921F61911}"/>
    <cellStyle name="60% - Accent6 2" xfId="71" xr:uid="{00000000-0005-0000-0000-000091000000}"/>
    <cellStyle name="60% - Accent6 2 2" xfId="275" xr:uid="{00000000-0005-0000-0000-000092000000}"/>
    <cellStyle name="60% - Accent6 2 2 2" xfId="763" xr:uid="{94857869-E015-49E2-9C17-F8CA8AB8AAEF}"/>
    <cellStyle name="60% - Accent6 2 3" xfId="276" xr:uid="{00000000-0005-0000-0000-000093000000}"/>
    <cellStyle name="60% - Accent6 2 3 2" xfId="764" xr:uid="{45C7410D-7367-4F7A-9C87-46D4FD28413C}"/>
    <cellStyle name="60% - Accent6 2 4" xfId="540" xr:uid="{00000000-0005-0000-0000-000094000000}"/>
    <cellStyle name="60% - Accent6 3" xfId="765" xr:uid="{CE2939DA-4DBF-4480-9B22-AD255C65DB99}"/>
    <cellStyle name="60% - Colore 1" xfId="72" xr:uid="{00000000-0005-0000-0000-000095000000}"/>
    <cellStyle name="60% - Colore 2" xfId="73" xr:uid="{00000000-0005-0000-0000-000096000000}"/>
    <cellStyle name="60% - Colore 3" xfId="74" xr:uid="{00000000-0005-0000-0000-000097000000}"/>
    <cellStyle name="60% - Colore 4" xfId="75" xr:uid="{00000000-0005-0000-0000-000098000000}"/>
    <cellStyle name="60% - Colore 5" xfId="76" xr:uid="{00000000-0005-0000-0000-000099000000}"/>
    <cellStyle name="60% - Colore 6" xfId="77" xr:uid="{00000000-0005-0000-0000-00009A000000}"/>
    <cellStyle name="60% - Isticanje1" xfId="277" xr:uid="{00000000-0005-0000-0000-00009B000000}"/>
    <cellStyle name="60% - Isticanje2" xfId="278" xr:uid="{00000000-0005-0000-0000-00009C000000}"/>
    <cellStyle name="60% - Isticanje3" xfId="279" xr:uid="{00000000-0005-0000-0000-00009D000000}"/>
    <cellStyle name="60% - Isticanje4" xfId="280" xr:uid="{00000000-0005-0000-0000-00009E000000}"/>
    <cellStyle name="60% - Isticanje5" xfId="281" xr:uid="{00000000-0005-0000-0000-00009F000000}"/>
    <cellStyle name="60% - Isticanje6" xfId="282" xr:uid="{00000000-0005-0000-0000-0000A0000000}"/>
    <cellStyle name="A4 Small 210 x 297 mm" xfId="694" xr:uid="{D993C490-26C6-4991-8B31-B1A329362BE5}"/>
    <cellStyle name="Accent1 2" xfId="78" xr:uid="{00000000-0005-0000-0000-0000A1000000}"/>
    <cellStyle name="Accent1 2 2" xfId="283" xr:uid="{00000000-0005-0000-0000-0000A2000000}"/>
    <cellStyle name="Accent1 2 2 2" xfId="766" xr:uid="{C757C4BE-281E-49B7-AB81-6ED503E46D05}"/>
    <cellStyle name="Accent1 2 3" xfId="284" xr:uid="{00000000-0005-0000-0000-0000A3000000}"/>
    <cellStyle name="Accent1 2 3 2" xfId="767" xr:uid="{0C3A30DE-1A8A-4F1A-8E21-669CBB828201}"/>
    <cellStyle name="Accent1 2 4" xfId="541" xr:uid="{00000000-0005-0000-0000-0000A4000000}"/>
    <cellStyle name="Accent1 3" xfId="768" xr:uid="{F27E62D7-26DB-4AF8-BDCE-1A7FBAF71143}"/>
    <cellStyle name="Accent2 2" xfId="79" xr:uid="{00000000-0005-0000-0000-0000A5000000}"/>
    <cellStyle name="Accent2 2 2" xfId="285" xr:uid="{00000000-0005-0000-0000-0000A6000000}"/>
    <cellStyle name="Accent2 2 2 2" xfId="769" xr:uid="{C3D2D3EF-1D0C-47C4-A591-9202A6405F8E}"/>
    <cellStyle name="Accent2 2 3" xfId="286" xr:uid="{00000000-0005-0000-0000-0000A7000000}"/>
    <cellStyle name="Accent2 2 3 2" xfId="770" xr:uid="{C0248467-E7A9-4840-9A88-040EF6E66A3F}"/>
    <cellStyle name="Accent2 2 4" xfId="542" xr:uid="{00000000-0005-0000-0000-0000A8000000}"/>
    <cellStyle name="Accent2 3" xfId="771" xr:uid="{4A323BFE-257C-4B0F-B5C7-E9D22A228F9F}"/>
    <cellStyle name="Accent3 2" xfId="80" xr:uid="{00000000-0005-0000-0000-0000A9000000}"/>
    <cellStyle name="Accent3 2 2" xfId="287" xr:uid="{00000000-0005-0000-0000-0000AA000000}"/>
    <cellStyle name="Accent3 2 2 2" xfId="772" xr:uid="{22717CC3-1535-4B46-9D00-864A15F19100}"/>
    <cellStyle name="Accent3 2 3" xfId="288" xr:uid="{00000000-0005-0000-0000-0000AB000000}"/>
    <cellStyle name="Accent3 2 3 2" xfId="773" xr:uid="{3A8CDFD4-47EB-464E-810C-C1B3B8A89EFF}"/>
    <cellStyle name="Accent3 2 4" xfId="543" xr:uid="{00000000-0005-0000-0000-0000AC000000}"/>
    <cellStyle name="Accent3 3" xfId="774" xr:uid="{C2009C02-3CA2-4CC9-9AA8-44CF67A42B79}"/>
    <cellStyle name="Accent4 2" xfId="81" xr:uid="{00000000-0005-0000-0000-0000AD000000}"/>
    <cellStyle name="Accent4 2 2" xfId="289" xr:uid="{00000000-0005-0000-0000-0000AE000000}"/>
    <cellStyle name="Accent4 2 2 2" xfId="775" xr:uid="{F13E1230-E280-4716-A36E-427D48F8BF69}"/>
    <cellStyle name="Accent4 2 3" xfId="290" xr:uid="{00000000-0005-0000-0000-0000AF000000}"/>
    <cellStyle name="Accent4 2 3 2" xfId="776" xr:uid="{9BD40E2F-A54B-44CA-A3BA-2979CF53C849}"/>
    <cellStyle name="Accent4 2 4" xfId="544" xr:uid="{00000000-0005-0000-0000-0000B0000000}"/>
    <cellStyle name="Accent5 2" xfId="82" xr:uid="{00000000-0005-0000-0000-0000B1000000}"/>
    <cellStyle name="Accent5 2 2" xfId="291" xr:uid="{00000000-0005-0000-0000-0000B2000000}"/>
    <cellStyle name="Accent5 2 2 2" xfId="777" xr:uid="{2CEE8F0D-4D55-40CB-A42B-EC4E99F023E6}"/>
    <cellStyle name="Accent5 2 3" xfId="292" xr:uid="{00000000-0005-0000-0000-0000B3000000}"/>
    <cellStyle name="Accent5 2 3 2" xfId="778" xr:uid="{2CDCF4A9-6992-4863-B653-D1A1503C5530}"/>
    <cellStyle name="Accent5 2 4" xfId="545" xr:uid="{00000000-0005-0000-0000-0000B4000000}"/>
    <cellStyle name="Accent6 2" xfId="83" xr:uid="{00000000-0005-0000-0000-0000B5000000}"/>
    <cellStyle name="Accent6 2 2" xfId="293" xr:uid="{00000000-0005-0000-0000-0000B6000000}"/>
    <cellStyle name="Accent6 2 2 2" xfId="779" xr:uid="{4AF364AD-F640-41B6-AC77-BD8BB75E4A24}"/>
    <cellStyle name="Accent6 2 3" xfId="294" xr:uid="{00000000-0005-0000-0000-0000B7000000}"/>
    <cellStyle name="Accent6 2 3 2" xfId="780" xr:uid="{609A8847-2AF0-4C8F-B707-F8C0C47C223A}"/>
    <cellStyle name="Accent6 2 4" xfId="546" xr:uid="{00000000-0005-0000-0000-0000B8000000}"/>
    <cellStyle name="Accent6 3" xfId="781" xr:uid="{36F3157D-0F5E-4F25-9D0E-50DAF4BB1D20}"/>
    <cellStyle name="Bad 2" xfId="84" xr:uid="{00000000-0005-0000-0000-0000B9000000}"/>
    <cellStyle name="Bad 2 2" xfId="295" xr:uid="{00000000-0005-0000-0000-0000BA000000}"/>
    <cellStyle name="Bad 2 2 2" xfId="782" xr:uid="{33833AE3-5BE7-468B-93E6-E0F326FD2E92}"/>
    <cellStyle name="Bad 2 3" xfId="296" xr:uid="{00000000-0005-0000-0000-0000BB000000}"/>
    <cellStyle name="Bad 2 3 2" xfId="783" xr:uid="{6CD79BA8-CBBF-4EA0-841F-5B937B7FFBEE}"/>
    <cellStyle name="Bad 2 4" xfId="547" xr:uid="{00000000-0005-0000-0000-0000BC000000}"/>
    <cellStyle name="Bad 3" xfId="784" xr:uid="{21FFD297-6311-4697-BAD3-346C871BFF79}"/>
    <cellStyle name="Besuchter Hyperlink" xfId="785" xr:uid="{6DED6ECB-7E17-4E23-A2B4-5B19399C1B1B}"/>
    <cellStyle name="Bilješka" xfId="297" xr:uid="{00000000-0005-0000-0000-0000BD000000}"/>
    <cellStyle name="Bilješka 2" xfId="548" xr:uid="{00000000-0005-0000-0000-0000BE000000}"/>
    <cellStyle name="Bilješka 2 2" xfId="549" xr:uid="{00000000-0005-0000-0000-0000BF000000}"/>
    <cellStyle name="Bilješka 2 2 2" xfId="788" xr:uid="{4A6A9988-7392-4DAD-8D20-D484E652A0DF}"/>
    <cellStyle name="Bilješka 2 2 3" xfId="789" xr:uid="{0797ADAA-CBD0-4E41-9C8A-A693292AA99A}"/>
    <cellStyle name="Bilješka 2 2 4" xfId="787" xr:uid="{9C076058-8C2D-4A99-9A82-1CA5823AEFA5}"/>
    <cellStyle name="Bilješka 2 3" xfId="790" xr:uid="{F7219B9F-BD7E-40B5-9FAB-7777B1703BCA}"/>
    <cellStyle name="Bilješka 2 4" xfId="791" xr:uid="{AA221F5B-6E85-4F37-9F46-AF473BB13930}"/>
    <cellStyle name="Bilješka 2 5" xfId="792" xr:uid="{BE686879-8E67-491A-956E-923712988BD9}"/>
    <cellStyle name="Bilješka 2 6" xfId="793" xr:uid="{24D7FB46-21BF-45B6-BF85-491FF7693A76}"/>
    <cellStyle name="Bilješka 2 7" xfId="786" xr:uid="{876AFD46-0DD3-4736-B541-30A68C762C91}"/>
    <cellStyle name="Bilješka 3" xfId="550" xr:uid="{00000000-0005-0000-0000-0000C0000000}"/>
    <cellStyle name="Bilješka 3 2" xfId="795" xr:uid="{2352EA41-1706-46FC-91EA-4415A2562080}"/>
    <cellStyle name="Bilješka 3 3" xfId="794" xr:uid="{600D2C9D-A81B-4555-B7BC-3232419E2ACB}"/>
    <cellStyle name="Bilješka 4" xfId="551" xr:uid="{00000000-0005-0000-0000-0000C1000000}"/>
    <cellStyle name="Bilješka 5" xfId="552" xr:uid="{00000000-0005-0000-0000-0000C2000000}"/>
    <cellStyle name="Bold" xfId="796" xr:uid="{3E083E51-E499-4664-8512-956836DAA72D}"/>
    <cellStyle name="Calcolo" xfId="85" xr:uid="{00000000-0005-0000-0000-0000C3000000}"/>
    <cellStyle name="Calculation 2" xfId="86" xr:uid="{00000000-0005-0000-0000-0000C4000000}"/>
    <cellStyle name="Calculation 2 2" xfId="298" xr:uid="{00000000-0005-0000-0000-0000C5000000}"/>
    <cellStyle name="Calculation 2 2 2" xfId="797" xr:uid="{B7056C95-65A1-4878-B32D-C83790C19145}"/>
    <cellStyle name="Calculation 2 3" xfId="299" xr:uid="{00000000-0005-0000-0000-0000C6000000}"/>
    <cellStyle name="Calculation 2 3 2" xfId="798" xr:uid="{5B4CEDC9-3785-498F-881C-C92068A86871}"/>
    <cellStyle name="Calculation 2 4" xfId="553" xr:uid="{00000000-0005-0000-0000-0000C7000000}"/>
    <cellStyle name="Calculation 3" xfId="799" xr:uid="{D1F8DFAA-C65F-4807-8E6B-741AE3C63451}"/>
    <cellStyle name="Cella collegata" xfId="87" xr:uid="{00000000-0005-0000-0000-0000C8000000}"/>
    <cellStyle name="Cella da controllare" xfId="88" xr:uid="{00000000-0005-0000-0000-0000C9000000}"/>
    <cellStyle name="Check Cell 2" xfId="89" xr:uid="{00000000-0005-0000-0000-0000CA000000}"/>
    <cellStyle name="Check Cell 2 2" xfId="300" xr:uid="{00000000-0005-0000-0000-0000CB000000}"/>
    <cellStyle name="Check Cell 2 2 2" xfId="800" xr:uid="{912043BF-5CFC-413C-B75E-9D36AC586BF3}"/>
    <cellStyle name="Check Cell 2 3" xfId="301" xr:uid="{00000000-0005-0000-0000-0000CC000000}"/>
    <cellStyle name="Check Cell 2 3 2" xfId="801" xr:uid="{1CBF1DA4-881D-4DAC-A240-CE95ED29CAE4}"/>
    <cellStyle name="Check Cell 2 4" xfId="554" xr:uid="{00000000-0005-0000-0000-0000CD000000}"/>
    <cellStyle name="Colore 1" xfId="90" xr:uid="{00000000-0005-0000-0000-0000CE000000}"/>
    <cellStyle name="Colore 2" xfId="91" xr:uid="{00000000-0005-0000-0000-0000CF000000}"/>
    <cellStyle name="Colore 3" xfId="92" xr:uid="{00000000-0005-0000-0000-0000D0000000}"/>
    <cellStyle name="Colore 4" xfId="93" xr:uid="{00000000-0005-0000-0000-0000D1000000}"/>
    <cellStyle name="Colore 5" xfId="94" xr:uid="{00000000-0005-0000-0000-0000D2000000}"/>
    <cellStyle name="Colore 6" xfId="95" xr:uid="{00000000-0005-0000-0000-0000D3000000}"/>
    <cellStyle name="ColStyle2" xfId="802" xr:uid="{C52C1D2B-6CFB-466E-AD2F-FD6A86DC7218}"/>
    <cellStyle name="Comma" xfId="1" builtinId="3"/>
    <cellStyle name="Comma 10" xfId="803" xr:uid="{1E7A2D3B-9490-4B20-BA37-A70112C71303}"/>
    <cellStyle name="Comma 10 2" xfId="804" xr:uid="{02C02434-7923-400B-9330-EC51E8F4F52A}"/>
    <cellStyle name="Comma 11" xfId="805" xr:uid="{06EE1303-8689-4BAD-ABDA-AE72AB1C997C}"/>
    <cellStyle name="Comma 11 2" xfId="806" xr:uid="{7A42A257-1D1F-4BD1-980F-57B70C5344BC}"/>
    <cellStyle name="Comma 12" xfId="807" xr:uid="{6A8E5BF5-4BF0-47A0-8046-6DA4C6C5A99F}"/>
    <cellStyle name="Comma 13" xfId="1145" xr:uid="{4DCE458E-53A2-4617-B421-6E6D603D2159}"/>
    <cellStyle name="Comma 2" xfId="96" xr:uid="{00000000-0005-0000-0000-0000D5000000}"/>
    <cellStyle name="Comma 2 2" xfId="97" xr:uid="{00000000-0005-0000-0000-0000D6000000}"/>
    <cellStyle name="Comma 2 2 2" xfId="15" xr:uid="{00000000-0005-0000-0000-0000D7000000}"/>
    <cellStyle name="Comma 2 2 2 2" xfId="555" xr:uid="{00000000-0005-0000-0000-0000D8000000}"/>
    <cellStyle name="Comma 2 2 2 3" xfId="810" xr:uid="{4E74DFF2-B3F8-4A9A-9527-4BE7CAEF54B2}"/>
    <cellStyle name="Comma 2 2 3" xfId="302" xr:uid="{00000000-0005-0000-0000-0000D9000000}"/>
    <cellStyle name="Comma 2 2 3 2" xfId="556" xr:uid="{00000000-0005-0000-0000-0000DA000000}"/>
    <cellStyle name="Comma 2 2 4" xfId="557" xr:uid="{00000000-0005-0000-0000-0000DB000000}"/>
    <cellStyle name="Comma 2 2 4 2" xfId="811" xr:uid="{2F563A93-B3CC-49D7-A21B-D70D4F25FCB1}"/>
    <cellStyle name="Comma 2 2 5" xfId="812" xr:uid="{F3D6B3D8-8077-4E4A-A347-F62EC8BBCD28}"/>
    <cellStyle name="Comma 2 2 6" xfId="809" xr:uid="{2743B197-F4E9-4490-8F9D-73B254A8A068}"/>
    <cellStyle name="Comma 2 2 7" xfId="1152" xr:uid="{65DA6411-54B6-441D-A74A-A27116BE1EFB}"/>
    <cellStyle name="Comma 2 3" xfId="98" xr:uid="{00000000-0005-0000-0000-0000DC000000}"/>
    <cellStyle name="Comma 2 3 2" xfId="303" xr:uid="{00000000-0005-0000-0000-0000DD000000}"/>
    <cellStyle name="Comma 2 3 3" xfId="814" xr:uid="{535F684B-03E5-434C-8E90-3D42CD4F458E}"/>
    <cellStyle name="Comma 2 3 4" xfId="815" xr:uid="{DEBE7F58-973B-41D5-B017-256C93381B67}"/>
    <cellStyle name="Comma 2 3 5" xfId="813" xr:uid="{EF3C3BB0-C163-4C8E-96C4-7388B61A52E5}"/>
    <cellStyle name="Comma 2 3 5 2" xfId="1263" xr:uid="{E6DB72C2-60B0-4695-AE82-354B01B30491}"/>
    <cellStyle name="Comma 2 4" xfId="558" xr:uid="{00000000-0005-0000-0000-0000DE000000}"/>
    <cellStyle name="Comma 2 4 2" xfId="816" xr:uid="{3BF6EA79-4E2A-4835-9D20-7E409BB64D5A}"/>
    <cellStyle name="Comma 2 4 2 2" xfId="1264" xr:uid="{C6F771BA-CB4B-4BD4-9F78-4A9EB07E0DC9}"/>
    <cellStyle name="Comma 2 5" xfId="657" xr:uid="{00000000-0005-0000-0000-0000DF000000}"/>
    <cellStyle name="Comma 2 5 2" xfId="817" xr:uid="{A50B5058-59DF-402A-972F-44D1855C2254}"/>
    <cellStyle name="Comma 2 5 2 2" xfId="1265" xr:uid="{F94A7149-2CE4-47F9-870C-D68CEBE65E93}"/>
    <cellStyle name="Comma 2 6" xfId="818" xr:uid="{DCC58AF8-4565-41AD-AC60-5549C012A607}"/>
    <cellStyle name="Comma 2 7" xfId="808" xr:uid="{37E2008C-DD44-49C3-8EA3-7F38E5E94802}"/>
    <cellStyle name="Comma 2 8" xfId="1151" xr:uid="{D56156BD-69EF-469A-B509-CC6D6FDF2A3E}"/>
    <cellStyle name="Comma 3" xfId="99" xr:uid="{00000000-0005-0000-0000-0000E0000000}"/>
    <cellStyle name="Comma 3 2" xfId="304" xr:uid="{00000000-0005-0000-0000-0000E1000000}"/>
    <cellStyle name="Comma 3 2 2" xfId="305" xr:uid="{00000000-0005-0000-0000-0000E2000000}"/>
    <cellStyle name="Comma 3 2 2 2" xfId="822" xr:uid="{775A017C-3A3D-404F-99E3-8F6403063E38}"/>
    <cellStyle name="Comma 3 2 2 2 2" xfId="1269" xr:uid="{702141CE-359B-45F7-9DDF-D58AD7822C70}"/>
    <cellStyle name="Comma 3 2 2 3" xfId="823" xr:uid="{98D5077C-EEFC-4876-A1E7-9493451D76AF}"/>
    <cellStyle name="Comma 3 2 2 4" xfId="821" xr:uid="{B14A70CD-4DFD-4466-80AF-C7EBBBEDECF3}"/>
    <cellStyle name="Comma 3 2 2 4 2" xfId="1268" xr:uid="{80F61F68-EB23-4721-9076-886208EC7BF4}"/>
    <cellStyle name="Comma 3 2 2 5" xfId="1178" xr:uid="{0A0BFE57-F67C-47FC-8693-C0E061BD0A17}"/>
    <cellStyle name="Comma 3 2 3" xfId="559" xr:uid="{00000000-0005-0000-0000-0000E3000000}"/>
    <cellStyle name="Comma 3 2 3 2" xfId="824" xr:uid="{605C6A4F-F101-49C9-92C9-CA009147B558}"/>
    <cellStyle name="Comma 3 2 3 2 2" xfId="1270" xr:uid="{8CFBD4AB-D87E-4510-B2A5-164E5DE9F852}"/>
    <cellStyle name="Comma 3 2 4" xfId="825" xr:uid="{C38CE338-FBC9-40B2-8528-819337DFEE48}"/>
    <cellStyle name="Comma 3 2 4 2" xfId="1271" xr:uid="{28AAAA7B-E8B5-4CD0-B6D7-BFE2F797A62B}"/>
    <cellStyle name="Comma 3 2 5" xfId="826" xr:uid="{E6B77F19-CDC7-4116-97D9-8DC099799422}"/>
    <cellStyle name="Comma 3 2 6" xfId="820" xr:uid="{44B789CE-17BB-4872-909E-B425B85A0A92}"/>
    <cellStyle name="Comma 3 2 6 2" xfId="1267" xr:uid="{FDE8204E-A75C-4DFE-A015-397EA03CE341}"/>
    <cellStyle name="Comma 3 2 7" xfId="1177" xr:uid="{03048269-1BE5-462F-89FF-C339C1162219}"/>
    <cellStyle name="Comma 3 3" xfId="306" xr:uid="{00000000-0005-0000-0000-0000E4000000}"/>
    <cellStyle name="Comma 3 3 2" xfId="828" xr:uid="{E8456E22-DEC5-4592-9775-1B88AE76B7E3}"/>
    <cellStyle name="Comma 3 3 3" xfId="827" xr:uid="{18E6EBE6-A804-4F2C-A185-142F494823A2}"/>
    <cellStyle name="Comma 3 3 3 2" xfId="1272" xr:uid="{A19189DD-6266-4B50-AB6E-8ECE51E5DC24}"/>
    <cellStyle name="Comma 3 4" xfId="307" xr:uid="{00000000-0005-0000-0000-0000E5000000}"/>
    <cellStyle name="Comma 3 4 2" xfId="829" xr:uid="{7C1A207F-D964-4A68-96C7-1EBA5133D153}"/>
    <cellStyle name="Comma 3 4 2 2" xfId="1273" xr:uid="{C85A691F-F96C-40E6-8FEC-6754FB06B32F}"/>
    <cellStyle name="Comma 3 4 3" xfId="1179" xr:uid="{7B82EE06-C4FE-4257-9F06-8C9E463AF5D5}"/>
    <cellStyle name="Comma 3 5" xfId="560" xr:uid="{00000000-0005-0000-0000-0000E6000000}"/>
    <cellStyle name="Comma 3 6" xfId="819" xr:uid="{EB25759D-DEBC-492A-A2EB-98C39F15EF65}"/>
    <cellStyle name="Comma 3 6 2" xfId="1266" xr:uid="{0417C68E-059B-4A7F-AC4C-1A91F947C8CA}"/>
    <cellStyle name="Comma 4" xfId="21" xr:uid="{00000000-0005-0000-0000-0000E7000000}"/>
    <cellStyle name="Comma 4 2" xfId="100" xr:uid="{00000000-0005-0000-0000-0000E8000000}"/>
    <cellStyle name="Comma 4 2 2" xfId="101" xr:uid="{00000000-0005-0000-0000-0000E9000000}"/>
    <cellStyle name="Comma 4 2 2 2" xfId="831" xr:uid="{185DBFE8-4490-47E6-B589-928088A34E24}"/>
    <cellStyle name="Comma 4 2 2 2 2" xfId="1275" xr:uid="{BEB08497-F839-4C97-A02D-82FC729CD7B7}"/>
    <cellStyle name="Comma 4 2 3" xfId="308" xr:uid="{00000000-0005-0000-0000-0000EA000000}"/>
    <cellStyle name="Comma 4 2 3 2" xfId="832" xr:uid="{397BB9F9-5239-416C-ABCC-D4CDBCFDDF70}"/>
    <cellStyle name="Comma 4 2 3 3" xfId="1180" xr:uid="{2E841E94-F788-4AB4-B78A-9D49856FE89F}"/>
    <cellStyle name="Comma 4 2 4" xfId="561" xr:uid="{00000000-0005-0000-0000-0000EB000000}"/>
    <cellStyle name="Comma 4 2 5" xfId="830" xr:uid="{DB35AE37-DBB2-463A-8093-5280F322F2DA}"/>
    <cellStyle name="Comma 4 2 5 2" xfId="1274" xr:uid="{0173C770-8670-4757-B856-E2F0B6FE1F9C}"/>
    <cellStyle name="Comma 4 3" xfId="102" xr:uid="{00000000-0005-0000-0000-0000EC000000}"/>
    <cellStyle name="Comma 4 3 2" xfId="833" xr:uid="{F1044C67-5373-4AF9-AFEA-F4DCF4A4C16E}"/>
    <cellStyle name="Comma 4 4" xfId="103" xr:uid="{00000000-0005-0000-0000-0000ED000000}"/>
    <cellStyle name="Comma 4 4 2" xfId="834" xr:uid="{14FE76C0-24EB-4931-A3E9-0B6D98D27B75}"/>
    <cellStyle name="Comma 4 5" xfId="309" xr:uid="{00000000-0005-0000-0000-0000EE000000}"/>
    <cellStyle name="Comma 4 5 2" xfId="1181" xr:uid="{5D5ED421-ED6C-4482-B2FE-A671E9ED973D}"/>
    <cellStyle name="Comma 4 6" xfId="562" xr:uid="{00000000-0005-0000-0000-0000EF000000}"/>
    <cellStyle name="Comma 4 7" xfId="674" xr:uid="{00000000-0005-0000-0000-0000F0000000}"/>
    <cellStyle name="Comma 4 7 2" xfId="1246" xr:uid="{7D63911A-141A-419D-9619-4044CF8E02AF}"/>
    <cellStyle name="Comma 5" xfId="104" xr:uid="{00000000-0005-0000-0000-0000F1000000}"/>
    <cellStyle name="Comma 5 2" xfId="105" xr:uid="{00000000-0005-0000-0000-0000F2000000}"/>
    <cellStyle name="Comma 5 2 2" xfId="106" xr:uid="{00000000-0005-0000-0000-0000F3000000}"/>
    <cellStyle name="Comma 5 2 2 2" xfId="837" xr:uid="{089096E3-23A7-4165-8471-29CE9077AF05}"/>
    <cellStyle name="Comma 5 2 2 3" xfId="1155" xr:uid="{C16B87C5-DA2D-4FF9-9ACC-5A444969EB22}"/>
    <cellStyle name="Comma 5 2 3" xfId="107" xr:uid="{00000000-0005-0000-0000-0000F4000000}"/>
    <cellStyle name="Comma 5 2 3 2" xfId="1156" xr:uid="{8B4B042A-11D6-432E-AA11-B8672BFF4F0F}"/>
    <cellStyle name="Comma 5 2 4" xfId="563" xr:uid="{00000000-0005-0000-0000-0000F5000000}"/>
    <cellStyle name="Comma 5 2 5" xfId="836" xr:uid="{A87D3E65-9D8D-4776-B3BB-A61B8AE890D9}"/>
    <cellStyle name="Comma 5 2 5 2" xfId="1277" xr:uid="{E1089FF0-C6DF-4823-BA9F-3C231544DD8D}"/>
    <cellStyle name="Comma 5 2 6" xfId="1154" xr:uid="{A49BBBA5-C800-44E7-B7A3-9E9E890670AE}"/>
    <cellStyle name="Comma 5 3" xfId="108" xr:uid="{00000000-0005-0000-0000-0000F6000000}"/>
    <cellStyle name="Comma 5 3 2" xfId="564" xr:uid="{00000000-0005-0000-0000-0000F7000000}"/>
    <cellStyle name="Comma 5 3 3" xfId="1157" xr:uid="{405D22C3-5B6C-4F20-B6E6-A3A93BA2C94C}"/>
    <cellStyle name="Comma 5 4" xfId="109" xr:uid="{00000000-0005-0000-0000-0000F8000000}"/>
    <cellStyle name="Comma 5 4 2" xfId="565" xr:uid="{00000000-0005-0000-0000-0000F9000000}"/>
    <cellStyle name="Comma 5 4 3" xfId="566" xr:uid="{00000000-0005-0000-0000-0000FA000000}"/>
    <cellStyle name="Comma 5 4 4" xfId="1158" xr:uid="{E499AD98-3E53-46D7-8B04-13B830C53BFF}"/>
    <cellStyle name="Comma 5 5" xfId="310" xr:uid="{00000000-0005-0000-0000-0000FB000000}"/>
    <cellStyle name="Comma 5 5 2" xfId="838" xr:uid="{41C76217-BDA1-4291-AFE8-C6DEBEB7E314}"/>
    <cellStyle name="Comma 5 5 3" xfId="1182" xr:uid="{1E3E83E4-88BE-4BEB-8E76-DAB722DB110D}"/>
    <cellStyle name="Comma 5 6" xfId="567" xr:uid="{00000000-0005-0000-0000-0000FC000000}"/>
    <cellStyle name="Comma 5 7" xfId="835" xr:uid="{261477F4-B2BC-4D46-B116-A5104407A3FD}"/>
    <cellStyle name="Comma 5 7 2" xfId="1276" xr:uid="{169BC046-8022-428E-9F03-BB9FB35F29D5}"/>
    <cellStyle name="Comma 5 8" xfId="1153" xr:uid="{2118193D-BEEC-4166-AD3F-7F68CAAF32F3}"/>
    <cellStyle name="Comma 6" xfId="568" xr:uid="{00000000-0005-0000-0000-0000FD000000}"/>
    <cellStyle name="Comma 6 2" xfId="569" xr:uid="{00000000-0005-0000-0000-0000FE000000}"/>
    <cellStyle name="Comma 6 3" xfId="839" xr:uid="{28A8971B-994D-45F8-A0E6-7841BD1A4CBF}"/>
    <cellStyle name="Comma 7" xfId="570" xr:uid="{00000000-0005-0000-0000-0000FF000000}"/>
    <cellStyle name="Comma 7 2" xfId="840" xr:uid="{E6F561AA-07FC-4071-B452-C55520E3B72D}"/>
    <cellStyle name="Comma 8" xfId="571" xr:uid="{00000000-0005-0000-0000-000000010000}"/>
    <cellStyle name="Comma 8 2" xfId="842" xr:uid="{37B13F22-313C-44CA-BA9B-302DEF75FC6A}"/>
    <cellStyle name="Comma 8 3" xfId="841" xr:uid="{7F8CBA1F-8694-4F54-B374-2A1540F50181}"/>
    <cellStyle name="Comma 9" xfId="843" xr:uid="{357EA82E-59A0-445F-8D3F-3F1F3E5B6D3C}"/>
    <cellStyle name="Comma 9 2" xfId="844" xr:uid="{5DA33679-6562-4898-B2C6-E1C24287468A}"/>
    <cellStyle name="Currency 2" xfId="110" xr:uid="{00000000-0005-0000-0000-000001010000}"/>
    <cellStyle name="Currency 2 2" xfId="311" xr:uid="{00000000-0005-0000-0000-000002010000}"/>
    <cellStyle name="Currency 2 2 2" xfId="848" xr:uid="{0FD8B2A6-9EAE-4AAE-A371-D1B09AC34F0E}"/>
    <cellStyle name="Currency 2 2 2 2" xfId="1281" xr:uid="{63533A09-6D0A-4061-BFFD-4AEFE61EA714}"/>
    <cellStyle name="Currency 2 2 3" xfId="847" xr:uid="{5EC8DB32-0F08-469D-8B77-A633713E82D1}"/>
    <cellStyle name="Currency 2 2 3 2" xfId="1280" xr:uid="{351403E4-3311-4B06-9F11-ACDC97407A87}"/>
    <cellStyle name="Currency 2 3" xfId="312" xr:uid="{00000000-0005-0000-0000-000003010000}"/>
    <cellStyle name="Currency 2 3 2" xfId="849" xr:uid="{A2F70A31-C414-411C-B8F3-37FF7F265B06}"/>
    <cellStyle name="Currency 2 3 2 2" xfId="1282" xr:uid="{52DAD69E-7807-4316-BE66-795BEB907F7D}"/>
    <cellStyle name="Currency 2 3 3" xfId="1183" xr:uid="{2D1BF7B9-22B7-477F-AA6D-25BAEBF26923}"/>
    <cellStyle name="Currency 2 4" xfId="472" xr:uid="{00000000-0005-0000-0000-000004010000}"/>
    <cellStyle name="Currency 2 4 2" xfId="850" xr:uid="{D82A37C9-302C-42BC-8FB0-558C4F91CBDA}"/>
    <cellStyle name="Currency 2 4 3" xfId="1206" xr:uid="{4D91B982-F59E-4FF4-9312-4683563333AE}"/>
    <cellStyle name="Currency 2 5" xfId="503" xr:uid="{00000000-0005-0000-0000-000005010000}"/>
    <cellStyle name="Currency 2 5 2" xfId="1225" xr:uid="{5574DA10-F0DD-435F-8AAF-099DC515F0FC}"/>
    <cellStyle name="Currency 2 6" xfId="846" xr:uid="{E4991F87-1AD8-4D3A-965C-87E98B020795}"/>
    <cellStyle name="Currency 2 6 2" xfId="1279" xr:uid="{A288F253-2AC5-480C-9576-3A86AAB890F7}"/>
    <cellStyle name="Currency 3" xfId="111" xr:uid="{00000000-0005-0000-0000-000006010000}"/>
    <cellStyle name="Currency 3 2" xfId="851" xr:uid="{D42517AD-F73D-4D13-990A-C3A6E252944E}"/>
    <cellStyle name="Currency 3 3" xfId="1159" xr:uid="{27F27DE9-F804-4091-85AB-ADC222B8C0C9}"/>
    <cellStyle name="Currency 4" xfId="112" xr:uid="{00000000-0005-0000-0000-000007010000}"/>
    <cellStyle name="Currency 4 2" xfId="113" xr:uid="{00000000-0005-0000-0000-000008010000}"/>
    <cellStyle name="Currency 4 2 2" xfId="114" xr:uid="{00000000-0005-0000-0000-000009010000}"/>
    <cellStyle name="Currency 4 2 2 2" xfId="1162" xr:uid="{F3558298-4F9D-4204-BD8A-4D7759B1059D}"/>
    <cellStyle name="Currency 4 2 3" xfId="115" xr:uid="{00000000-0005-0000-0000-00000A010000}"/>
    <cellStyle name="Currency 4 2 3 2" xfId="1163" xr:uid="{956941BC-23D9-40A9-8ECD-1FCE73E68260}"/>
    <cellStyle name="Currency 4 2 4" xfId="853" xr:uid="{E3FA57AF-47F6-4F0F-946B-DBF42CCB77B1}"/>
    <cellStyle name="Currency 4 2 4 2" xfId="1284" xr:uid="{E80221A0-4838-4D71-9DE8-A5D5D2D694D1}"/>
    <cellStyle name="Currency 4 2 5" xfId="1161" xr:uid="{C5029F32-4364-44FE-9B5D-F1CA1294B0EA}"/>
    <cellStyle name="Currency 4 3" xfId="116" xr:uid="{00000000-0005-0000-0000-00000B010000}"/>
    <cellStyle name="Currency 4 3 2" xfId="1164" xr:uid="{F4B2860F-428A-4C32-801C-E948F45DF0A2}"/>
    <cellStyle name="Currency 4 4" xfId="117" xr:uid="{00000000-0005-0000-0000-00000C010000}"/>
    <cellStyle name="Currency 4 4 2" xfId="1165" xr:uid="{5D49A911-95D2-4F1C-897D-6E76D934C0B6}"/>
    <cellStyle name="Currency 4 5" xfId="852" xr:uid="{8A525A8A-48B9-4D97-A4AA-1CB173F51E4A}"/>
    <cellStyle name="Currency 4 5 2" xfId="1283" xr:uid="{EE4A8FEA-9B38-4FF0-9678-F62F14E84075}"/>
    <cellStyle name="Currency 4 6" xfId="1160" xr:uid="{EAE6EC0F-A059-4987-A58A-E7AFF5F3E75A}"/>
    <cellStyle name="Currency 5" xfId="845" xr:uid="{5680D9A0-9C3F-4544-A99D-8C2D547A9EE5}"/>
    <cellStyle name="Currency 5 2" xfId="1278" xr:uid="{DF022388-F199-491C-8026-4D0F251321DA}"/>
    <cellStyle name="Default_Uvuceni" xfId="26" xr:uid="{00000000-0005-0000-0000-00000D010000}"/>
    <cellStyle name="Dobro" xfId="313" xr:uid="{00000000-0005-0000-0000-00000E010000}"/>
    <cellStyle name="Dobro 2" xfId="572" xr:uid="{00000000-0005-0000-0000-00000F010000}"/>
    <cellStyle name="Dobro 2 2" xfId="573" xr:uid="{00000000-0005-0000-0000-000010010000}"/>
    <cellStyle name="Dobro 2 2 2" xfId="856" xr:uid="{FD103B3C-0590-410B-98A7-373452DBDEF6}"/>
    <cellStyle name="Dobro 2 2 3" xfId="855" xr:uid="{73D5DC2F-9E7D-4CF7-B2B2-CAE003F9B9C4}"/>
    <cellStyle name="Dobro 2 3" xfId="857" xr:uid="{72663C43-6085-4A77-A74A-2057353BC530}"/>
    <cellStyle name="Dobro 2 4" xfId="854" xr:uid="{8F8FC844-52EE-48F5-A0F2-847E798126FB}"/>
    <cellStyle name="Dobro 3" xfId="574" xr:uid="{00000000-0005-0000-0000-000011010000}"/>
    <cellStyle name="Dobro 4" xfId="575" xr:uid="{00000000-0005-0000-0000-000012010000}"/>
    <cellStyle name="Dobro 5" xfId="576" xr:uid="{00000000-0005-0000-0000-000013010000}"/>
    <cellStyle name="Euro" xfId="314" xr:uid="{00000000-0005-0000-0000-000014010000}"/>
    <cellStyle name="Euro 2" xfId="315" xr:uid="{00000000-0005-0000-0000-000015010000}"/>
    <cellStyle name="Euro 2 2" xfId="859" xr:uid="{7F1DE962-03C9-4A46-9BFB-29F8EC16CEA4}"/>
    <cellStyle name="Euro 3" xfId="858" xr:uid="{A73FF843-FEAA-43EB-824A-8E80D4E5B0DD}"/>
    <cellStyle name="Excel Built-in Default_Uvuceni" xfId="577" xr:uid="{00000000-0005-0000-0000-000016010000}"/>
    <cellStyle name="Excel Built-in Normal" xfId="3" xr:uid="{00000000-0005-0000-0000-000017010000}"/>
    <cellStyle name="Excel Built-in Normal 1" xfId="4" xr:uid="{00000000-0005-0000-0000-000018010000}"/>
    <cellStyle name="Excel Built-in Normal 2" xfId="658" xr:uid="{00000000-0005-0000-0000-000019010000}"/>
    <cellStyle name="Excel Built-in Normal 2 2" xfId="861" xr:uid="{5709B521-760D-47F5-9119-D308B4D4A1F5}"/>
    <cellStyle name="Excel Built-in Normal 3" xfId="860" xr:uid="{A639E0EA-6A5D-40FC-99F2-48E833598BB4}"/>
    <cellStyle name="Explanatory Text 2" xfId="118" xr:uid="{00000000-0005-0000-0000-00001A010000}"/>
    <cellStyle name="Explanatory Text 2 2" xfId="316" xr:uid="{00000000-0005-0000-0000-00001B010000}"/>
    <cellStyle name="Explanatory Text 2 3" xfId="317" xr:uid="{00000000-0005-0000-0000-00001C010000}"/>
    <cellStyle name="Good 2" xfId="119" xr:uid="{00000000-0005-0000-0000-00001D010000}"/>
    <cellStyle name="Good 2 2" xfId="318" xr:uid="{00000000-0005-0000-0000-00001E010000}"/>
    <cellStyle name="Good 2 2 2" xfId="863" xr:uid="{D88E08DB-5F1D-4E7F-B022-C4A41E105C50}"/>
    <cellStyle name="Good 2 3" xfId="319" xr:uid="{00000000-0005-0000-0000-00001F010000}"/>
    <cellStyle name="Good 2 3 2" xfId="864" xr:uid="{7CBE0548-77E4-4172-90A8-D40DC891A6BE}"/>
    <cellStyle name="Good 2 4" xfId="578" xr:uid="{00000000-0005-0000-0000-000020010000}"/>
    <cellStyle name="Good 3" xfId="579" xr:uid="{00000000-0005-0000-0000-000021010000}"/>
    <cellStyle name="Good 3 2" xfId="865" xr:uid="{ACA7A099-5C5C-41E5-9832-C89654704556}"/>
    <cellStyle name="Good 4" xfId="580" xr:uid="{00000000-0005-0000-0000-000022010000}"/>
    <cellStyle name="Good 5" xfId="862" xr:uid="{0286B193-E58D-4871-AD13-DFD313210170}"/>
    <cellStyle name="Heading" xfId="320" xr:uid="{00000000-0005-0000-0000-000023010000}"/>
    <cellStyle name="Heading 1 2" xfId="120" xr:uid="{00000000-0005-0000-0000-000024010000}"/>
    <cellStyle name="Heading 1 2 2" xfId="321" xr:uid="{00000000-0005-0000-0000-000025010000}"/>
    <cellStyle name="Heading 1 2 2 2" xfId="866" xr:uid="{937BE17F-38BB-4F75-903F-B5ED4FFA696F}"/>
    <cellStyle name="Heading 1 2 3" xfId="322" xr:uid="{00000000-0005-0000-0000-000026010000}"/>
    <cellStyle name="Heading 1 3" xfId="867" xr:uid="{4ECDBF41-021D-46E2-A02E-88F28EDE741C}"/>
    <cellStyle name="Heading 2 2" xfId="121" xr:uid="{00000000-0005-0000-0000-000027010000}"/>
    <cellStyle name="Heading 2 2 2" xfId="323" xr:uid="{00000000-0005-0000-0000-000028010000}"/>
    <cellStyle name="Heading 2 2 2 2" xfId="868" xr:uid="{F00D5EA0-832F-48B9-928B-51777052D514}"/>
    <cellStyle name="Heading 2 2 3" xfId="324" xr:uid="{00000000-0005-0000-0000-000029010000}"/>
    <cellStyle name="Heading 2 3" xfId="869" xr:uid="{F4357481-AD97-4E9C-8EE4-6C2732AD7CD9}"/>
    <cellStyle name="Heading 3 2" xfId="122" xr:uid="{00000000-0005-0000-0000-00002A010000}"/>
    <cellStyle name="Heading 3 2 2" xfId="325" xr:uid="{00000000-0005-0000-0000-00002B010000}"/>
    <cellStyle name="Heading 3 2 2 2" xfId="870" xr:uid="{E248F09E-40BD-445F-9FF7-87B4B20AC7B5}"/>
    <cellStyle name="Heading 3 2 3" xfId="326" xr:uid="{00000000-0005-0000-0000-00002C010000}"/>
    <cellStyle name="Heading 3 2 4" xfId="686" xr:uid="{C27344C2-41DF-427B-AC8A-DACFF3C42BF1}"/>
    <cellStyle name="Heading 3 3" xfId="871" xr:uid="{DC173D4B-90C6-4014-A90B-DD74D812F0E9}"/>
    <cellStyle name="Heading 4 2" xfId="123" xr:uid="{00000000-0005-0000-0000-00002D010000}"/>
    <cellStyle name="Heading 4 2 2" xfId="327" xr:uid="{00000000-0005-0000-0000-00002E010000}"/>
    <cellStyle name="Heading 4 2 2 2" xfId="872" xr:uid="{0C62710F-F9FB-4E5C-BE82-4F739AE76DC8}"/>
    <cellStyle name="Heading 4 2 3" xfId="328" xr:uid="{00000000-0005-0000-0000-00002F010000}"/>
    <cellStyle name="Heading1" xfId="329" xr:uid="{00000000-0005-0000-0000-000030010000}"/>
    <cellStyle name="Hyperlink 2" xfId="873" xr:uid="{739CB248-5D5B-48D8-B256-C9E31E4FCB4F}"/>
    <cellStyle name="Input 2" xfId="124" xr:uid="{00000000-0005-0000-0000-000031010000}"/>
    <cellStyle name="Input 2 2" xfId="330" xr:uid="{00000000-0005-0000-0000-000032010000}"/>
    <cellStyle name="Input 2 2 2" xfId="874" xr:uid="{B45110A0-B528-48B1-9A1A-89DABC338D01}"/>
    <cellStyle name="Input 2 3" xfId="331" xr:uid="{00000000-0005-0000-0000-000033010000}"/>
    <cellStyle name="Input 2 3 2" xfId="875" xr:uid="{861CA8FF-2568-4CE9-8E38-BB18C377EEF3}"/>
    <cellStyle name="Input 2 4" xfId="581" xr:uid="{00000000-0005-0000-0000-000034010000}"/>
    <cellStyle name="Input 3" xfId="876" xr:uid="{A37EFAE7-1009-4C20-A290-4B2B0319C034}"/>
    <cellStyle name="Isticanje1" xfId="332" xr:uid="{00000000-0005-0000-0000-000035010000}"/>
    <cellStyle name="Isticanje2" xfId="333" xr:uid="{00000000-0005-0000-0000-000036010000}"/>
    <cellStyle name="Isticanje3" xfId="334" xr:uid="{00000000-0005-0000-0000-000037010000}"/>
    <cellStyle name="Isticanje4" xfId="335" xr:uid="{00000000-0005-0000-0000-000038010000}"/>
    <cellStyle name="Isticanje5" xfId="336" xr:uid="{00000000-0005-0000-0000-000039010000}"/>
    <cellStyle name="Isticanje6" xfId="337" xr:uid="{00000000-0005-0000-0000-00003A010000}"/>
    <cellStyle name="Izlaz" xfId="338" xr:uid="{00000000-0005-0000-0000-00003B010000}"/>
    <cellStyle name="Izlaz 2" xfId="582" xr:uid="{00000000-0005-0000-0000-00003C010000}"/>
    <cellStyle name="Izlaz 2 2" xfId="583" xr:uid="{00000000-0005-0000-0000-00003D010000}"/>
    <cellStyle name="Izlaz 2 2 2" xfId="879" xr:uid="{174B866A-C237-46B4-A2A3-AC6D91C7E2BD}"/>
    <cellStyle name="Izlaz 2 2 3" xfId="878" xr:uid="{9437353B-AA74-4A7E-AE9F-4C4347BE9932}"/>
    <cellStyle name="Izlaz 2 3" xfId="880" xr:uid="{F6237016-118B-4170-8179-FD171F54EB3D}"/>
    <cellStyle name="Izlaz 2 4" xfId="877" xr:uid="{B0AEBE49-BE5E-479D-906A-B637D51FBC5B}"/>
    <cellStyle name="Izlaz 3" xfId="584" xr:uid="{00000000-0005-0000-0000-00003E010000}"/>
    <cellStyle name="Izlaz 4" xfId="585" xr:uid="{00000000-0005-0000-0000-00003F010000}"/>
    <cellStyle name="Izlaz 5" xfId="586" xr:uid="{00000000-0005-0000-0000-000040010000}"/>
    <cellStyle name="Izračun" xfId="339" xr:uid="{00000000-0005-0000-0000-000041010000}"/>
    <cellStyle name="kolona A" xfId="125" xr:uid="{00000000-0005-0000-0000-000042010000}"/>
    <cellStyle name="kolona A 2" xfId="340" xr:uid="{00000000-0005-0000-0000-000043010000}"/>
    <cellStyle name="kolona A 3" xfId="881" xr:uid="{17FDE294-7AB6-4775-B617-7A04A8744FCA}"/>
    <cellStyle name="kolona B" xfId="126" xr:uid="{00000000-0005-0000-0000-000044010000}"/>
    <cellStyle name="kolona B 2" xfId="341" xr:uid="{00000000-0005-0000-0000-000045010000}"/>
    <cellStyle name="kolona B 3" xfId="882" xr:uid="{C29CF791-DF5D-4CA9-A0E1-7C751603CEC8}"/>
    <cellStyle name="kolona C" xfId="127" xr:uid="{00000000-0005-0000-0000-000046010000}"/>
    <cellStyle name="kolona C 2" xfId="342" xr:uid="{00000000-0005-0000-0000-000047010000}"/>
    <cellStyle name="kolona C 3" xfId="883" xr:uid="{9C3CA6C0-FF0E-48F8-9646-4F4886A39AAF}"/>
    <cellStyle name="kolona D" xfId="343" xr:uid="{00000000-0005-0000-0000-000048010000}"/>
    <cellStyle name="kolona D 2" xfId="885" xr:uid="{59AC4660-D70E-46FA-B40C-1492D48B4208}"/>
    <cellStyle name="kolona D 3" xfId="884" xr:uid="{14FA0181-885D-4DD4-B479-4B9F593DFFF6}"/>
    <cellStyle name="kolona E" xfId="128" xr:uid="{00000000-0005-0000-0000-000049010000}"/>
    <cellStyle name="kolona E 2" xfId="344" xr:uid="{00000000-0005-0000-0000-00004A010000}"/>
    <cellStyle name="kolona E 3" xfId="886" xr:uid="{9659B149-04E4-46A8-ADDF-DC190FE536AF}"/>
    <cellStyle name="kolona F" xfId="129" xr:uid="{00000000-0005-0000-0000-00004B010000}"/>
    <cellStyle name="kolona F 2" xfId="345" xr:uid="{00000000-0005-0000-0000-00004C010000}"/>
    <cellStyle name="kolona F 3" xfId="887" xr:uid="{24472298-425C-4E98-BE44-5A36297D612C}"/>
    <cellStyle name="kolona G" xfId="130" xr:uid="{00000000-0005-0000-0000-00004D010000}"/>
    <cellStyle name="kolona G 2" xfId="346" xr:uid="{00000000-0005-0000-0000-00004E010000}"/>
    <cellStyle name="kolona G 3" xfId="888" xr:uid="{7B703359-A0EA-4712-BA77-A45BA8C2F065}"/>
    <cellStyle name="kolona H" xfId="131" xr:uid="{00000000-0005-0000-0000-00004F010000}"/>
    <cellStyle name="kolona H 2" xfId="347" xr:uid="{00000000-0005-0000-0000-000050010000}"/>
    <cellStyle name="komadi" xfId="348" xr:uid="{00000000-0005-0000-0000-000051010000}"/>
    <cellStyle name="Linked Cell 2" xfId="132" xr:uid="{00000000-0005-0000-0000-000052010000}"/>
    <cellStyle name="Linked Cell 2 2" xfId="349" xr:uid="{00000000-0005-0000-0000-000053010000}"/>
    <cellStyle name="Linked Cell 2 3" xfId="350" xr:uid="{00000000-0005-0000-0000-000054010000}"/>
    <cellStyle name="Linked Cell 3" xfId="889" xr:uid="{3F1DB7BC-C087-4E1D-8970-A526708638B1}"/>
    <cellStyle name="Loše" xfId="504" xr:uid="{00000000-0005-0000-0000-000055010000}"/>
    <cellStyle name="merge" xfId="587" xr:uid="{00000000-0005-0000-0000-000056010000}"/>
    <cellStyle name="nabrajanje" xfId="351" xr:uid="{00000000-0005-0000-0000-000057010000}"/>
    <cellStyle name="napomene" xfId="352" xr:uid="{00000000-0005-0000-0000-000058010000}"/>
    <cellStyle name="Naslov" xfId="353" xr:uid="{00000000-0005-0000-0000-000059010000}"/>
    <cellStyle name="Naslov 1" xfId="354" xr:uid="{00000000-0005-0000-0000-00005A010000}"/>
    <cellStyle name="Naslov 1 2" xfId="588" xr:uid="{00000000-0005-0000-0000-00005B010000}"/>
    <cellStyle name="Naslov 2" xfId="355" xr:uid="{00000000-0005-0000-0000-00005C010000}"/>
    <cellStyle name="Naslov 3" xfId="356" xr:uid="{00000000-0005-0000-0000-00005D010000}"/>
    <cellStyle name="Naslov 4" xfId="357" xr:uid="{00000000-0005-0000-0000-00005E010000}"/>
    <cellStyle name="Naslov 5" xfId="589" xr:uid="{00000000-0005-0000-0000-00005F010000}"/>
    <cellStyle name="Naslov 5 2" xfId="891" xr:uid="{EDD97C2B-7D5F-4765-A3F3-8AB366BC0CE7}"/>
    <cellStyle name="Naslov 5 3" xfId="892" xr:uid="{EDAD2FCC-0107-48D9-8734-A15E8B0F6E0B}"/>
    <cellStyle name="Naslov 5 4" xfId="893" xr:uid="{C9174945-2AA9-4D6C-AEDD-6BA0E6B854EE}"/>
    <cellStyle name="Naslov 5 5" xfId="890" xr:uid="{3D942B4B-7E27-4DE0-9B12-54DD75666F16}"/>
    <cellStyle name="Naslov 6" xfId="590" xr:uid="{00000000-0005-0000-0000-000060010000}"/>
    <cellStyle name="Naslov 7" xfId="591" xr:uid="{00000000-0005-0000-0000-000061010000}"/>
    <cellStyle name="Navadno_Varnost ICIT" xfId="592" xr:uid="{00000000-0005-0000-0000-000062010000}"/>
    <cellStyle name="Neutral 2" xfId="133" xr:uid="{00000000-0005-0000-0000-000063010000}"/>
    <cellStyle name="Neutral 2 2" xfId="358" xr:uid="{00000000-0005-0000-0000-000064010000}"/>
    <cellStyle name="Neutral 2 2 2" xfId="894" xr:uid="{BFE7565F-262F-415A-9E7B-1DF1E324E5F3}"/>
    <cellStyle name="Neutral 2 3" xfId="359" xr:uid="{00000000-0005-0000-0000-000065010000}"/>
    <cellStyle name="Neutral 2 3 2" xfId="895" xr:uid="{EED2AAE5-FCA4-404B-B6DC-6C16538F399E}"/>
    <cellStyle name="Neutral 2 4" xfId="593" xr:uid="{00000000-0005-0000-0000-000066010000}"/>
    <cellStyle name="Neutral 3" xfId="896" xr:uid="{9C171110-E1F2-4D62-A42C-50D2526E07CB}"/>
    <cellStyle name="Neutrale" xfId="134" xr:uid="{00000000-0005-0000-0000-000067010000}"/>
    <cellStyle name="Neutralno" xfId="360" xr:uid="{00000000-0005-0000-0000-000068010000}"/>
    <cellStyle name="Normal" xfId="0" builtinId="0"/>
    <cellStyle name="Normal 10" xfId="5" xr:uid="{00000000-0005-0000-0000-00006A010000}"/>
    <cellStyle name="Normal 10 10" xfId="701" xr:uid="{A75E06FC-349E-4AB8-9436-0C0634F372F8}"/>
    <cellStyle name="Normal 10 2" xfId="14" xr:uid="{00000000-0005-0000-0000-00006B010000}"/>
    <cellStyle name="Normal 10 2 2" xfId="41" xr:uid="{00000000-0005-0000-0000-00006C010000}"/>
    <cellStyle name="Normal 10 3" xfId="361" xr:uid="{00000000-0005-0000-0000-00006D010000}"/>
    <cellStyle name="Normal 10 3 2" xfId="898" xr:uid="{40BC8F36-B137-4AEF-8990-422C061AD4FE}"/>
    <cellStyle name="Normal 10 4" xfId="594" xr:uid="{00000000-0005-0000-0000-00006E010000}"/>
    <cellStyle name="Normal 10 5" xfId="897" xr:uid="{1CFFCA9D-AC57-45E2-84F9-F966082EDE00}"/>
    <cellStyle name="Normal 11" xfId="135" xr:uid="{00000000-0005-0000-0000-00006F010000}"/>
    <cellStyle name="Normal 11 2" xfId="31" xr:uid="{00000000-0005-0000-0000-000070010000}"/>
    <cellStyle name="Normal 11 3" xfId="186" xr:uid="{00000000-0005-0000-0000-000071010000}"/>
    <cellStyle name="Normal 11 3 2" xfId="900" xr:uid="{A5A7DC54-26CA-4AE2-BE30-DCDA158AA27B}"/>
    <cellStyle name="Normal 11 4" xfId="362" xr:uid="{00000000-0005-0000-0000-000072010000}"/>
    <cellStyle name="Normal 11 4 2" xfId="1184" xr:uid="{D4819197-D4F3-48D6-A376-5F8DB69AFC00}"/>
    <cellStyle name="Normal 11 5" xfId="473" xr:uid="{00000000-0005-0000-0000-000073010000}"/>
    <cellStyle name="Normal 11 5 2" xfId="1207" xr:uid="{D4CBB7A7-B493-4356-8B70-EB777849283D}"/>
    <cellStyle name="Normal 11 6" xfId="505" xr:uid="{00000000-0005-0000-0000-000074010000}"/>
    <cellStyle name="Normal 11 6 2" xfId="1226" xr:uid="{04311621-8F59-4FE8-A2C3-CE00BB6DFBD1}"/>
    <cellStyle name="Normal 11 7" xfId="899" xr:uid="{16667B4E-AF3A-4E24-A7D6-05143425C308}"/>
    <cellStyle name="Normal 11 8" xfId="1166" xr:uid="{402227D7-7E68-450E-A0A4-51592AC64760}"/>
    <cellStyle name="Normal 114" xfId="672" xr:uid="{00000000-0005-0000-0000-000075010000}"/>
    <cellStyle name="Normal 12" xfId="136" xr:uid="{00000000-0005-0000-0000-000076010000}"/>
    <cellStyle name="Normal 12 2" xfId="595" xr:uid="{00000000-0005-0000-0000-000077010000}"/>
    <cellStyle name="Normal 12 3" xfId="596" xr:uid="{00000000-0005-0000-0000-000078010000}"/>
    <cellStyle name="Normal 12 3 2" xfId="902" xr:uid="{A5B090FF-23AC-4B14-B8AC-4B7DDED0D529}"/>
    <cellStyle name="Normal 12 4" xfId="903" xr:uid="{A5DD57B8-9A3F-4543-A19D-9C6057F8FCD8}"/>
    <cellStyle name="Normal 12 5" xfId="901" xr:uid="{0B2AB1A2-7351-44E0-A368-35F4703ED564}"/>
    <cellStyle name="Normal 120" xfId="904" xr:uid="{B45F817E-1EA8-4531-AD20-3C994329A895}"/>
    <cellStyle name="Normal 13" xfId="363" xr:uid="{00000000-0005-0000-0000-000079010000}"/>
    <cellStyle name="Normal 13 2" xfId="29" xr:uid="{00000000-0005-0000-0000-00007A010000}"/>
    <cellStyle name="Normal 13 2 2" xfId="671" xr:uid="{00000000-0005-0000-0000-00007B010000}"/>
    <cellStyle name="Normal 13 2 3" xfId="695" xr:uid="{28DBC2A8-307A-4772-AAA1-EA1AF60D0625}"/>
    <cellStyle name="Normal 13 2 3 2" xfId="1259" xr:uid="{14236C09-20AD-48E1-AB98-1A90F55B2092}"/>
    <cellStyle name="Normal 13 2 4" xfId="1149" xr:uid="{DB5E713B-8D2E-4A38-B221-AA720DC45980}"/>
    <cellStyle name="Normal 13 3" xfId="597" xr:uid="{00000000-0005-0000-0000-00007C010000}"/>
    <cellStyle name="Normal 14" xfId="364" xr:uid="{00000000-0005-0000-0000-00007D010000}"/>
    <cellStyle name="Normal 14 2" xfId="598" xr:uid="{00000000-0005-0000-0000-00007E010000}"/>
    <cellStyle name="Normal 14 2 3" xfId="698" xr:uid="{0115BB64-FC10-4788-949B-144D73783664}"/>
    <cellStyle name="Normal 15" xfId="365" xr:uid="{00000000-0005-0000-0000-00007F010000}"/>
    <cellStyle name="Normal 15 2" xfId="599" xr:uid="{00000000-0005-0000-0000-000080010000}"/>
    <cellStyle name="Normal 15 2 2" xfId="905" xr:uid="{62E5FAE0-04A4-45CF-88B1-21A5F0DC6A18}"/>
    <cellStyle name="Normal 15 3" xfId="600" xr:uid="{00000000-0005-0000-0000-000081010000}"/>
    <cellStyle name="Normal 15 3 2" xfId="906" xr:uid="{AF917925-BCE2-47E4-AD91-B19DA6BB5E6D}"/>
    <cellStyle name="Normal 157" xfId="492" xr:uid="{00000000-0005-0000-0000-000082010000}"/>
    <cellStyle name="Normal 16" xfId="601" xr:uid="{00000000-0005-0000-0000-000083010000}"/>
    <cellStyle name="Normal 16 2" xfId="907" xr:uid="{C790BA0B-5E3D-4589-B225-AABD31860633}"/>
    <cellStyle name="Normal 17" xfId="602" xr:uid="{00000000-0005-0000-0000-000084010000}"/>
    <cellStyle name="Normal 17 2" xfId="603" xr:uid="{00000000-0005-0000-0000-000085010000}"/>
    <cellStyle name="Normal 17 2 2" xfId="909" xr:uid="{340189F1-3629-4EC6-A399-BEFFC04B34D1}"/>
    <cellStyle name="Normal 17 3" xfId="910" xr:uid="{A163462F-D9AA-4161-A13C-500053B0815B}"/>
    <cellStyle name="Normal 17 4" xfId="908" xr:uid="{4344D602-AC05-4054-8C6F-346447D6FAED}"/>
    <cellStyle name="Normal 18" xfId="33" xr:uid="{00000000-0005-0000-0000-000086010000}"/>
    <cellStyle name="Normal 18 2" xfId="25" xr:uid="{00000000-0005-0000-0000-000087010000}"/>
    <cellStyle name="Normal 18 2 2" xfId="911" xr:uid="{03EC89EC-B745-4505-9795-7F51E93315BE}"/>
    <cellStyle name="Normal 19" xfId="28" xr:uid="{00000000-0005-0000-0000-000088010000}"/>
    <cellStyle name="Normal 19 2" xfId="913" xr:uid="{853A2D1C-B69A-4676-A610-3ED7E0D76F37}"/>
    <cellStyle name="Normal 19 2 2" xfId="498" xr:uid="{00000000-0005-0000-0000-000089010000}"/>
    <cellStyle name="Normal 19 2 2 2" xfId="914" xr:uid="{86BF2386-038A-4D9E-8F93-47D0CE4EE88E}"/>
    <cellStyle name="Normal 19 3" xfId="912" xr:uid="{0955D17D-684B-4F98-9CA6-AB2B2DC3F863}"/>
    <cellStyle name="Normal 2" xfId="2" xr:uid="{00000000-0005-0000-0000-00008A010000}"/>
    <cellStyle name="Normal 2 10" xfId="506" xr:uid="{00000000-0005-0000-0000-00008B010000}"/>
    <cellStyle name="Normal 2 10 2" xfId="916" xr:uid="{C541AD1A-41A1-4D4B-83DC-174FBF962314}"/>
    <cellStyle name="Normal 2 10 2 2" xfId="690" xr:uid="{2A9B8B5F-18F2-4CB2-84C1-0F24A380FBFA}"/>
    <cellStyle name="Normal 2 10 2 3" xfId="917" xr:uid="{BC3AE8B2-FC0A-4700-95C7-F176858DDF7B}"/>
    <cellStyle name="Normal 2 10 3" xfId="1227" xr:uid="{B1D595B2-9955-4D1B-9E96-A3864B7F5C64}"/>
    <cellStyle name="Normal 2 11" xfId="915" xr:uid="{A592B08E-4E8C-41C9-96D5-6EFB1B964F9F}"/>
    <cellStyle name="Normal 2 12" xfId="685" xr:uid="{374C3412-D74E-4501-B46E-1FDC07B483D3}"/>
    <cellStyle name="Normal 2 2" xfId="6" xr:uid="{00000000-0005-0000-0000-00008C010000}"/>
    <cellStyle name="Normal 2 2 2" xfId="20" xr:uid="{00000000-0005-0000-0000-00008D010000}"/>
    <cellStyle name="Normal 2 2 2 2" xfId="39" xr:uid="{00000000-0005-0000-0000-00008E010000}"/>
    <cellStyle name="Normal 2 2 2 2 2" xfId="919" xr:uid="{1B991791-3884-4AD0-A0B2-F80DAD1FF545}"/>
    <cellStyle name="Normal 2 2 3" xfId="366" xr:uid="{00000000-0005-0000-0000-00008F010000}"/>
    <cellStyle name="Normal 2 2 3 2" xfId="604" xr:uid="{00000000-0005-0000-0000-000090010000}"/>
    <cellStyle name="Normal 2 2 3 2 2" xfId="920" xr:uid="{E7D46C7A-5564-4610-90E2-828271D01826}"/>
    <cellStyle name="Normal 2 2 3 3" xfId="1185" xr:uid="{A091877E-91C4-47A9-B28E-B0B3F8380263}"/>
    <cellStyle name="Normal 2 2 4" xfId="475" xr:uid="{00000000-0005-0000-0000-000091010000}"/>
    <cellStyle name="Normal 2 2 4 2" xfId="1209" xr:uid="{777648E6-AFA5-4253-8086-50DBCCCD1A20}"/>
    <cellStyle name="Normal 2 2 5" xfId="507" xr:uid="{00000000-0005-0000-0000-000092010000}"/>
    <cellStyle name="Normal 2 2 5 2" xfId="1228" xr:uid="{70F5A607-2058-4D84-898D-9A34B68D914C}"/>
    <cellStyle name="Normal 2 2 6" xfId="918" xr:uid="{25234514-75A6-40A1-8DFF-7D7BB2106404}"/>
    <cellStyle name="Normal 2 3" xfId="19" xr:uid="{00000000-0005-0000-0000-000093010000}"/>
    <cellStyle name="Normal 2 3 2" xfId="137" xr:uid="{00000000-0005-0000-0000-000094010000}"/>
    <cellStyle name="Normal 2 3 2 2" xfId="367" xr:uid="{00000000-0005-0000-0000-000095010000}"/>
    <cellStyle name="Normal 2 3 2 3" xfId="605" xr:uid="{00000000-0005-0000-0000-000096010000}"/>
    <cellStyle name="Normal 2 3 2 4" xfId="922" xr:uid="{69C8B694-7BE9-48BD-A590-71B0D979ED8D}"/>
    <cellStyle name="Normal 2 3 3" xfId="368" xr:uid="{00000000-0005-0000-0000-000097010000}"/>
    <cellStyle name="Normal 2 3 3 2" xfId="923" xr:uid="{BEC7DED7-E414-4DDC-A41C-77635FD55299}"/>
    <cellStyle name="Normal 2 3 3 3" xfId="1186" xr:uid="{C06AF466-9872-4A22-A15D-D1D5E1E6AD52}"/>
    <cellStyle name="Normal 2 3 4" xfId="476" xr:uid="{00000000-0005-0000-0000-000098010000}"/>
    <cellStyle name="Normal 2 3 4 2" xfId="1210" xr:uid="{FDDAEF1C-17FF-4A97-B7CA-62BD656020CA}"/>
    <cellStyle name="Normal 2 3 5" xfId="508" xr:uid="{00000000-0005-0000-0000-000099010000}"/>
    <cellStyle name="Normal 2 3 5 2" xfId="1229" xr:uid="{2D6710D0-2F67-44AF-9AE5-BC49373427A7}"/>
    <cellStyle name="Normal 2 3 6" xfId="921" xr:uid="{595BE181-CB74-4960-939F-C25DB1FA6353}"/>
    <cellStyle name="Normal 2 4" xfId="22" xr:uid="{00000000-0005-0000-0000-00009A010000}"/>
    <cellStyle name="Normal 2 4 2" xfId="185" xr:uid="{00000000-0005-0000-0000-00009B010000}"/>
    <cellStyle name="Normal 2 4 2 2" xfId="606" xr:uid="{00000000-0005-0000-0000-00009C010000}"/>
    <cellStyle name="Normal 2 4 2 2 2" xfId="924" xr:uid="{A71662CB-60C3-4FF3-A9BF-5BB9EFDA31C3}"/>
    <cellStyle name="Normal 2 5" xfId="138" xr:uid="{00000000-0005-0000-0000-00009D010000}"/>
    <cellStyle name="Normal 2 5 2" xfId="607" xr:uid="{00000000-0005-0000-0000-00009E010000}"/>
    <cellStyle name="Normal 2 5 2 2" xfId="926" xr:uid="{276262AD-BE77-4D38-8304-B8026C202145}"/>
    <cellStyle name="Normal 2 5 3" xfId="664" xr:uid="{00000000-0005-0000-0000-00009F010000}"/>
    <cellStyle name="Normal 2 5 3 2" xfId="927" xr:uid="{3FD78C16-5409-489D-B2FA-5A79C8F88759}"/>
    <cellStyle name="Normal 2 5 4" xfId="925" xr:uid="{03B693F5-4958-45DA-A49D-5D9F757A404A}"/>
    <cellStyle name="Normal 2 5 5" xfId="1167" xr:uid="{044972BA-8C5E-4BC6-B26C-EA566F35CA1B}"/>
    <cellStyle name="Normal 2 6" xfId="24" xr:uid="{00000000-0005-0000-0000-0000A0010000}"/>
    <cellStyle name="Normal 2 6 2" xfId="608" xr:uid="{00000000-0005-0000-0000-0000A1010000}"/>
    <cellStyle name="Normal 2 6 2 2" xfId="1239" xr:uid="{C7C3EA60-D480-4B24-A3FC-20D0C29126EA}"/>
    <cellStyle name="Normal 2 6 2 6" xfId="692" xr:uid="{C9CF9869-A884-40D6-A668-7AD7FA168997}"/>
    <cellStyle name="Normal 2 6 2 6 2" xfId="1258" xr:uid="{3F209CBE-9B32-4CB4-8A27-7D0626E955FB}"/>
    <cellStyle name="Normal 2 6 3" xfId="928" xr:uid="{145FD616-4C86-4481-9BC6-891650D047F6}"/>
    <cellStyle name="Normal 2 6 4" xfId="1148" xr:uid="{05F07436-929C-4364-81C8-D52BD82D2FC1}"/>
    <cellStyle name="Normal 2 7" xfId="369" xr:uid="{00000000-0005-0000-0000-0000A2010000}"/>
    <cellStyle name="Normal 2 7 2" xfId="609" xr:uid="{00000000-0005-0000-0000-0000A3010000}"/>
    <cellStyle name="Normal 2 7 3" xfId="1187" xr:uid="{50A7E1B3-FD73-4368-90F2-CF316347770B}"/>
    <cellStyle name="Normal 2 8" xfId="27" xr:uid="{00000000-0005-0000-0000-0000A4010000}"/>
    <cellStyle name="Normal 2 8 2" xfId="929" xr:uid="{E1C48F32-A2F7-4CFE-A7AB-F40AAD1E6D55}"/>
    <cellStyle name="Normal 2 9" xfId="474" xr:uid="{00000000-0005-0000-0000-0000A5010000}"/>
    <cellStyle name="Normal 2 9 2" xfId="610" xr:uid="{00000000-0005-0000-0000-0000A6010000}"/>
    <cellStyle name="Normal 2 9 3" xfId="930" xr:uid="{DF6EC6FC-E826-4325-8143-33E98820E11E}"/>
    <cellStyle name="Normal 2 9 4" xfId="1208" xr:uid="{A27613F7-E13A-4175-AB60-C9B8CC5AC1BE}"/>
    <cellStyle name="Normal 2_02 HEP-SERVER_2.faza_sb_za _klimaproing_STABILIZACIJA" xfId="139" xr:uid="{00000000-0005-0000-0000-0000A7010000}"/>
    <cellStyle name="Normal 20" xfId="611" xr:uid="{00000000-0005-0000-0000-0000A8010000}"/>
    <cellStyle name="Normal 20 2" xfId="932" xr:uid="{9B9D711B-CD46-4E43-8FB5-7050469B4291}"/>
    <cellStyle name="Normal 20 3" xfId="931" xr:uid="{ACF1BBEC-A99C-47A0-834A-73301333F4A8}"/>
    <cellStyle name="Normal 21" xfId="38" xr:uid="{00000000-0005-0000-0000-0000A9010000}"/>
    <cellStyle name="Normal 21 2" xfId="933" xr:uid="{7C86CD36-31EF-433B-81B2-DF47D0E62E2F}"/>
    <cellStyle name="Normal 22" xfId="32" xr:uid="{00000000-0005-0000-0000-0000AA010000}"/>
    <cellStyle name="Normal 22 2" xfId="935" xr:uid="{50830DA3-9830-45DE-9B98-4B4D1FC8B949}"/>
    <cellStyle name="Normal 22 2 2" xfId="1286" xr:uid="{8DB69071-B291-46EE-B2B9-E334625448BF}"/>
    <cellStyle name="Normal 22 3" xfId="934" xr:uid="{275B5261-BA4F-43E0-8D20-CDD46FD4062F}"/>
    <cellStyle name="Normal 22 3 2" xfId="1285" xr:uid="{F9D338EC-6A34-4784-88E5-2BAEF58D6108}"/>
    <cellStyle name="Normal 22 4" xfId="1150" xr:uid="{3F5977F7-AB7E-4EFA-A507-5BDE19F87CC7}"/>
    <cellStyle name="Normal 23" xfId="612" xr:uid="{00000000-0005-0000-0000-0000AB010000}"/>
    <cellStyle name="Normal 24" xfId="34" xr:uid="{00000000-0005-0000-0000-0000AC010000}"/>
    <cellStyle name="Normal 24 2" xfId="936" xr:uid="{323361CB-C42E-4FE1-BBCF-C738077F2A16}"/>
    <cellStyle name="Normal 25" xfId="613" xr:uid="{00000000-0005-0000-0000-0000AD010000}"/>
    <cellStyle name="Normal 25 2" xfId="937" xr:uid="{B8B4AEFC-74C2-4ACF-9902-9E66E08BE230}"/>
    <cellStyle name="Normal 26" xfId="614" xr:uid="{00000000-0005-0000-0000-0000AE010000}"/>
    <cellStyle name="Normal 26 10" xfId="370" xr:uid="{00000000-0005-0000-0000-0000AF010000}"/>
    <cellStyle name="Normal 26 2" xfId="668" xr:uid="{00000000-0005-0000-0000-0000B0010000}"/>
    <cellStyle name="Normal 26 3" xfId="938" xr:uid="{11C2EB09-2391-45D0-A7A0-B3853EF259CA}"/>
    <cellStyle name="Normal 27" xfId="659" xr:uid="{00000000-0005-0000-0000-0000B1010000}"/>
    <cellStyle name="Normal 27 2" xfId="669" xr:uid="{00000000-0005-0000-0000-0000B2010000}"/>
    <cellStyle name="Normal 28" xfId="494" xr:uid="{00000000-0005-0000-0000-0000B3010000}"/>
    <cellStyle name="Normal 29" xfId="371" xr:uid="{00000000-0005-0000-0000-0000B4010000}"/>
    <cellStyle name="Normal 29 2" xfId="689" xr:uid="{1A2AC177-84C6-460A-B342-63E45397FAFC}"/>
    <cellStyle name="Normal 3" xfId="7" xr:uid="{00000000-0005-0000-0000-0000B5010000}"/>
    <cellStyle name="Normal 3 18" xfId="372" xr:uid="{00000000-0005-0000-0000-0000B6010000}"/>
    <cellStyle name="Normal 3 2" xfId="12" xr:uid="{00000000-0005-0000-0000-0000B7010000}"/>
    <cellStyle name="Normal 3 2 2" xfId="140" xr:uid="{00000000-0005-0000-0000-0000B8010000}"/>
    <cellStyle name="Normal 3 2 2 2" xfId="615" xr:uid="{00000000-0005-0000-0000-0000B9010000}"/>
    <cellStyle name="Normal 3 2 2 2 2" xfId="941" xr:uid="{2DF38B96-BAE9-41EC-8EFA-19E910D72AFA}"/>
    <cellStyle name="Normal 3 2 2 3" xfId="942" xr:uid="{46C7BC37-A71A-4B91-A437-61198C603B79}"/>
    <cellStyle name="Normal 3 2 2 4" xfId="943" xr:uid="{253C9728-D749-40A3-AEBF-44B3B31C5804}"/>
    <cellStyle name="Normal 3 2 2 5" xfId="940" xr:uid="{8BCA081C-FB4A-425A-A204-4811C5E1C051}"/>
    <cellStyle name="Normal 3 2 3" xfId="373" xr:uid="{00000000-0005-0000-0000-0000BA010000}"/>
    <cellStyle name="Normal 3 2 3 2" xfId="944" xr:uid="{E22F1F5C-A6B7-4430-BA05-76633FCBFCAF}"/>
    <cellStyle name="Normal 3 2 31" xfId="673" xr:uid="{00000000-0005-0000-0000-0000BB010000}"/>
    <cellStyle name="Normal 3 2 4" xfId="616" xr:uid="{00000000-0005-0000-0000-0000BC010000}"/>
    <cellStyle name="Normal 3 2 4 2" xfId="945" xr:uid="{C21DF1B0-AAD2-4D7D-B440-E29ECEB8D569}"/>
    <cellStyle name="Normal 3 2 5" xfId="946" xr:uid="{6846F982-65F1-49B8-B786-9D42549CFBF2}"/>
    <cellStyle name="Normal 3 29" xfId="947" xr:uid="{8D3ED644-6617-4F62-82EB-CDF4C8534641}"/>
    <cellStyle name="Normal 3 3" xfId="11" xr:uid="{00000000-0005-0000-0000-0000BD010000}"/>
    <cellStyle name="Normal 3 3 2" xfId="141" xr:uid="{00000000-0005-0000-0000-0000BE010000}"/>
    <cellStyle name="Normal 3 3 2 2" xfId="617" xr:uid="{00000000-0005-0000-0000-0000BF010000}"/>
    <cellStyle name="Normal 3 3 2 2 2" xfId="949" xr:uid="{E6EA14D1-855B-4977-9BB0-3A8ECAA6BD35}"/>
    <cellStyle name="Normal 3 3 2 3" xfId="950" xr:uid="{7F0CC8F0-EC46-4A6A-8838-16BC1DDF437D}"/>
    <cellStyle name="Normal 3 3 3" xfId="374" xr:uid="{00000000-0005-0000-0000-0000C0010000}"/>
    <cellStyle name="Normal 3 3 3 2" xfId="951" xr:uid="{D82671D6-9D15-4453-902E-110C8783E562}"/>
    <cellStyle name="Normal 3 3 4" xfId="618" xr:uid="{00000000-0005-0000-0000-0000C1010000}"/>
    <cellStyle name="Normal 3 3 5" xfId="948" xr:uid="{8DCD2FE8-9D23-4520-BF29-5DED27770689}"/>
    <cellStyle name="Normal 3 4" xfId="375" xr:uid="{00000000-0005-0000-0000-0000C2010000}"/>
    <cellStyle name="Normal 3 4 2" xfId="619" xr:uid="{00000000-0005-0000-0000-0000C3010000}"/>
    <cellStyle name="Normal 3 4 2 2" xfId="953" xr:uid="{193AFB5A-AB75-4635-8227-10BD196F12F1}"/>
    <cellStyle name="Normal 3 4 2 2 2" xfId="1287" xr:uid="{0FB75032-8ECA-46AE-9305-1E2A38ABAE66}"/>
    <cellStyle name="Normal 3 4 2 3" xfId="1240" xr:uid="{57D8E012-A75D-4A3E-8991-F5198EE99A28}"/>
    <cellStyle name="Normal 3 4 3" xfId="954" xr:uid="{B74F4050-35AA-473B-85C8-4D6C35CAA3EE}"/>
    <cellStyle name="Normal 3 4 3 2" xfId="1288" xr:uid="{678A4C6A-718A-433E-AB07-291CAFE88581}"/>
    <cellStyle name="Normal 3 4 4" xfId="952" xr:uid="{8D95A7BB-DF46-45C5-9DEE-1CFA534EC820}"/>
    <cellStyle name="Normal 3 5" xfId="620" xr:uid="{00000000-0005-0000-0000-0000C4010000}"/>
    <cellStyle name="Normal 3 5 2" xfId="955" xr:uid="{E9E910A5-1919-4274-9CC2-8108CABD9CEB}"/>
    <cellStyle name="Normal 3 6" xfId="37" xr:uid="{00000000-0005-0000-0000-0000C5010000}"/>
    <cellStyle name="Normal 3 6 2" xfId="956" xr:uid="{40BB9195-3505-498A-BFD5-3BE63E3E4BC9}"/>
    <cellStyle name="Normal 3 7" xfId="660" xr:uid="{00000000-0005-0000-0000-0000C6010000}"/>
    <cellStyle name="Normal 3 7 2" xfId="957" xr:uid="{E9718AA2-D61B-4FEC-A7D5-8C5315A88110}"/>
    <cellStyle name="Normal 3 8" xfId="939" xr:uid="{50968C88-7503-4642-9F9C-C2E76D6DC4C1}"/>
    <cellStyle name="Normal 3 9 2" xfId="958" xr:uid="{12BEE0FC-84FB-4C23-8DE4-ED4DEA3B64A6}"/>
    <cellStyle name="Normal 3 9 4" xfId="959" xr:uid="{613B96C7-46B6-4CEF-891E-CF64B97A9D15}"/>
    <cellStyle name="Normal 30" xfId="495" xr:uid="{00000000-0005-0000-0000-0000C7010000}"/>
    <cellStyle name="Normal 30 2" xfId="691" xr:uid="{23D2AAC8-17EF-4AA1-8EB5-AF9AFA38FAF9}"/>
    <cellStyle name="Normal 30 2 2" xfId="1257" xr:uid="{71060AF0-CD89-4B65-BE07-F199217E8933}"/>
    <cellStyle name="Normal 31" xfId="486" xr:uid="{00000000-0005-0000-0000-0000C8010000}"/>
    <cellStyle name="Normal 32" xfId="663" xr:uid="{00000000-0005-0000-0000-0000C9010000}"/>
    <cellStyle name="Normal 32 2" xfId="676" xr:uid="{00000000-0005-0000-0000-0000CA010000}"/>
    <cellStyle name="Normal 32 2 2" xfId="1248" xr:uid="{21DB4C2A-7AB8-4397-B998-343A83BAF68E}"/>
    <cellStyle name="Normal 32 3" xfId="687" xr:uid="{B9FCA073-A048-4BD4-A7EC-15B62B8C5BF9}"/>
    <cellStyle name="Normal 32 3 2" xfId="1256" xr:uid="{426E66B5-5EC5-47B0-A569-846033172A0A}"/>
    <cellStyle name="Normal 32 4" xfId="1243" xr:uid="{0EFEC29E-9B25-452D-B6B8-082CA0A219AE}"/>
    <cellStyle name="Normal 33" xfId="487" xr:uid="{00000000-0005-0000-0000-0000CB010000}"/>
    <cellStyle name="Normal 34" xfId="488" xr:uid="{00000000-0005-0000-0000-0000CC010000}"/>
    <cellStyle name="Normal 35" xfId="489" xr:uid="{00000000-0005-0000-0000-0000CD010000}"/>
    <cellStyle name="Normal 36" xfId="490" xr:uid="{00000000-0005-0000-0000-0000CE010000}"/>
    <cellStyle name="Normal 36 2" xfId="496" xr:uid="{00000000-0005-0000-0000-0000CF010000}"/>
    <cellStyle name="Normal 36 2 2" xfId="1220" xr:uid="{30BCC446-C3E2-4246-A40E-266025780EC0}"/>
    <cellStyle name="Normal 37" xfId="621" xr:uid="{00000000-0005-0000-0000-0000D0010000}"/>
    <cellStyle name="Normal 38" xfId="667" xr:uid="{00000000-0005-0000-0000-0000D1010000}"/>
    <cellStyle name="Normal 39" xfId="679" xr:uid="{00000000-0005-0000-0000-0000D2010000}"/>
    <cellStyle name="Normal 39 2" xfId="1251" xr:uid="{D79C5583-4456-473A-990C-2ACE56F373F9}"/>
    <cellStyle name="Normal 4" xfId="8" xr:uid="{00000000-0005-0000-0000-0000D3010000}"/>
    <cellStyle name="Normal 4 10" xfId="142" xr:uid="{00000000-0005-0000-0000-0000D4010000}"/>
    <cellStyle name="Normal 4 2" xfId="143" xr:uid="{00000000-0005-0000-0000-0000D5010000}"/>
    <cellStyle name="Normal 4 2 2" xfId="376" xr:uid="{00000000-0005-0000-0000-0000D6010000}"/>
    <cellStyle name="Normal 4 2 2 2" xfId="963" xr:uid="{4168273F-F52A-47F4-83A3-08E8C230024B}"/>
    <cellStyle name="Normal 4 2 2 2 2" xfId="1289" xr:uid="{7FEB6F63-E119-4B26-84E5-0B988D98E282}"/>
    <cellStyle name="Normal 4 2 2 3" xfId="962" xr:uid="{8C36EF0E-C9D4-48CF-A64F-C047E9C61974}"/>
    <cellStyle name="Normal 4 2 3" xfId="622" xr:uid="{00000000-0005-0000-0000-0000D7010000}"/>
    <cellStyle name="Normal 4 2 3 2" xfId="964" xr:uid="{290F8B06-3BC6-44AA-A5D7-FD8B9BE7058C}"/>
    <cellStyle name="Normal 4 2 3 3" xfId="1241" xr:uid="{EB760221-FE31-4226-8326-7F3B4AC12F47}"/>
    <cellStyle name="Normal 4 2 4" xfId="965" xr:uid="{AAF63920-3D33-42F1-A5E9-E28951481CDF}"/>
    <cellStyle name="Normal 4 2 4 2" xfId="1290" xr:uid="{0250CA4E-245C-43C0-AE7B-008E3714B469}"/>
    <cellStyle name="Normal 4 2 5" xfId="961" xr:uid="{C25C6412-49DF-433C-A1FA-88F2C224F209}"/>
    <cellStyle name="Normal 4 3" xfId="144" xr:uid="{00000000-0005-0000-0000-0000D8010000}"/>
    <cellStyle name="Normal 4 3 2" xfId="377" xr:uid="{00000000-0005-0000-0000-0000D9010000}"/>
    <cellStyle name="Normal 4 3 3" xfId="623" xr:uid="{00000000-0005-0000-0000-0000DA010000}"/>
    <cellStyle name="Normal 4 3 4" xfId="966" xr:uid="{8144ACEC-55A5-4B07-8308-688CAA61A5F2}"/>
    <cellStyle name="Normal 4 3 4 2" xfId="1291" xr:uid="{DB12CCE5-11CE-4CCF-8D64-AA9F3A06D7D5}"/>
    <cellStyle name="Normal 4 4" xfId="378" xr:uid="{00000000-0005-0000-0000-0000DB010000}"/>
    <cellStyle name="Normal 4 4 2" xfId="624" xr:uid="{00000000-0005-0000-0000-0000DC010000}"/>
    <cellStyle name="Normal 4 5" xfId="967" xr:uid="{2091DF7F-BD89-4D22-BCD7-8CB5899B9F8D}"/>
    <cellStyle name="Normal 4 6" xfId="960" xr:uid="{652E6520-4494-410B-A28D-7028B024122A}"/>
    <cellStyle name="Normal 4 9" xfId="968" xr:uid="{D69771BC-8704-4ABF-9615-A85FE47FBFC3}"/>
    <cellStyle name="Normal 4_11.9.2014._prometnice_GP VINJANI GORNJI_TENDER TROŠKOVNIK_REV 0" xfId="379" xr:uid="{00000000-0005-0000-0000-0000DD010000}"/>
    <cellStyle name="Normal 40" xfId="681" xr:uid="{00000000-0005-0000-0000-0000DE010000}"/>
    <cellStyle name="Normal 40 2" xfId="688" xr:uid="{354907C2-269D-42B0-BFC4-F2DBBD582256}"/>
    <cellStyle name="Normal 41" xfId="682" xr:uid="{00000000-0005-0000-0000-0000DF010000}"/>
    <cellStyle name="Normal 41 2" xfId="1253" xr:uid="{B1DE7687-580C-4768-AAA4-F8A98293B573}"/>
    <cellStyle name="Normal 42" xfId="683" xr:uid="{00000000-0005-0000-0000-0000E0010000}"/>
    <cellStyle name="Normal 42 18" xfId="145" xr:uid="{00000000-0005-0000-0000-0000E1010000}"/>
    <cellStyle name="Normal 42 2" xfId="1254" xr:uid="{C2D73C70-FD19-49F7-AF77-89AD16FDC6CF}"/>
    <cellStyle name="Normal 43" xfId="969" xr:uid="{74955A1B-ED05-4698-95EE-78C0270D31E5}"/>
    <cellStyle name="Normal 44" xfId="491" xr:uid="{00000000-0005-0000-0000-0000E2010000}"/>
    <cellStyle name="Normal 45" xfId="702" xr:uid="{98D90ECB-8EF2-4A65-B666-3C7D26A6BA9B}"/>
    <cellStyle name="Normal 46" xfId="970" xr:uid="{B525EB30-37A5-4AA2-B524-42B0DB4706D8}"/>
    <cellStyle name="Normal 47" xfId="1133" xr:uid="{883B85F7-B4C5-4DED-9512-711B097D4CD3}"/>
    <cellStyle name="Normal 48" xfId="1144" xr:uid="{A60A19DA-2A07-41B5-AAE1-60932BDEA74B}"/>
    <cellStyle name="Normal 5" xfId="18" xr:uid="{00000000-0005-0000-0000-0000E3010000}"/>
    <cellStyle name="Normal 5 10" xfId="700" xr:uid="{7EB58DDF-C786-4D15-8FD2-4E3CD5C53027}"/>
    <cellStyle name="Normal 5 11" xfId="1146" xr:uid="{B658C050-1ADE-4687-BA4B-980ECAF7B099}"/>
    <cellStyle name="Normal 5 2" xfId="146" xr:uid="{00000000-0005-0000-0000-0000E4010000}"/>
    <cellStyle name="Normal 5 2 2" xfId="147" xr:uid="{00000000-0005-0000-0000-0000E5010000}"/>
    <cellStyle name="Normal 5 2 2 2" xfId="973" xr:uid="{7DF4032D-1EE3-45AC-861C-036F5C31954D}"/>
    <cellStyle name="Normal 5 2 2 3" xfId="1169" xr:uid="{09EF321C-D8E9-47B7-9958-DBE8497F0754}"/>
    <cellStyle name="Normal 5 2 3" xfId="148" xr:uid="{00000000-0005-0000-0000-0000E6010000}"/>
    <cellStyle name="Normal 5 2 3 2" xfId="974" xr:uid="{2C68CE03-2FC1-431C-8F54-CF41DE070D65}"/>
    <cellStyle name="Normal 5 2 3 2 2" xfId="1293" xr:uid="{FF468CD3-BFDE-4446-B517-B6E900A6740B}"/>
    <cellStyle name="Normal 5 2 3 3" xfId="1170" xr:uid="{B04B0E6F-02BA-4435-984B-58AEF2FE1ECB}"/>
    <cellStyle name="Normal 5 2 4" xfId="380" xr:uid="{00000000-0005-0000-0000-0000E7010000}"/>
    <cellStyle name="Normal 5 2 4 2" xfId="975" xr:uid="{CDC0D104-89B3-4FD2-83D8-AE076E1D0D0F}"/>
    <cellStyle name="Normal 5 2 5" xfId="625" xr:uid="{00000000-0005-0000-0000-0000E8010000}"/>
    <cellStyle name="Normal 5 2 5 2" xfId="1242" xr:uid="{911C89B4-4DA2-468A-8ADC-D7274662C895}"/>
    <cellStyle name="Normal 5 2 6" xfId="972" xr:uid="{DF185E45-71CF-4860-9156-5588F41F5204}"/>
    <cellStyle name="Normal 5 2 6 2" xfId="1292" xr:uid="{27118D13-23D3-4B87-BEF6-0E38914CDFC6}"/>
    <cellStyle name="Normal 5 2 7" xfId="1168" xr:uid="{A1884FEE-E875-4620-A92C-68F1C44CB3E0}"/>
    <cellStyle name="Normal 5 3" xfId="149" xr:uid="{00000000-0005-0000-0000-0000E9010000}"/>
    <cellStyle name="Normal 5 3 2" xfId="976" xr:uid="{69F21A87-5D49-46AA-91AE-1C0C7EAE95D2}"/>
    <cellStyle name="Normal 5 3 2 2" xfId="1294" xr:uid="{DD48EBA2-12A9-4EA1-923B-70B31F321B68}"/>
    <cellStyle name="Normal 5 3 3" xfId="1171" xr:uid="{40C2EE9A-A40A-4B65-92AB-D6CC80F56F03}"/>
    <cellStyle name="Normal 5 35" xfId="150" xr:uid="{00000000-0005-0000-0000-0000EA010000}"/>
    <cellStyle name="Normal 5 4" xfId="151" xr:uid="{00000000-0005-0000-0000-0000EB010000}"/>
    <cellStyle name="Normal 5 4 2" xfId="977" xr:uid="{A13E5528-597D-449B-AA07-84C0759D7F0B}"/>
    <cellStyle name="Normal 5 4 3" xfId="1172" xr:uid="{28B27D71-240A-451E-8E3E-39E451B5F613}"/>
    <cellStyle name="Normal 5 47" xfId="152" xr:uid="{00000000-0005-0000-0000-0000EC010000}"/>
    <cellStyle name="Normal 5 5" xfId="153" xr:uid="{00000000-0005-0000-0000-0000ED010000}"/>
    <cellStyle name="Normal 5 5 2" xfId="1173" xr:uid="{4485F258-4A7A-4C50-880B-F78C0D5FFFA6}"/>
    <cellStyle name="Normal 5 58" xfId="154" xr:uid="{00000000-0005-0000-0000-0000EE010000}"/>
    <cellStyle name="Normal 5 6" xfId="381" xr:uid="{00000000-0005-0000-0000-0000EF010000}"/>
    <cellStyle name="Normal 5 66" xfId="155" xr:uid="{00000000-0005-0000-0000-0000F0010000}"/>
    <cellStyle name="Normal 5 7" xfId="670" xr:uid="{00000000-0005-0000-0000-0000F1010000}"/>
    <cellStyle name="Normal 5 7 2" xfId="675" xr:uid="{00000000-0005-0000-0000-0000F2010000}"/>
    <cellStyle name="Normal 5 7 2 2" xfId="1247" xr:uid="{5C0888B7-1DB0-426C-BC03-8AF6453D8914}"/>
    <cellStyle name="Normal 5 7 3" xfId="678" xr:uid="{00000000-0005-0000-0000-0000F3010000}"/>
    <cellStyle name="Normal 5 7 3 2" xfId="1250" xr:uid="{43A44D91-B910-451D-A027-BCD82159A898}"/>
    <cellStyle name="Normal 5 7 4" xfId="1245" xr:uid="{3F3EE73E-9AFA-4E22-9423-1323190AE388}"/>
    <cellStyle name="Normal 5 8" xfId="978" xr:uid="{622B98A6-42C6-4C57-A8C5-0A0FCAAB0B63}"/>
    <cellStyle name="Normal 5 9" xfId="971" xr:uid="{41A58D39-6850-4C22-8121-7D9F2F9FE71F}"/>
    <cellStyle name="Normal 5_11.9.2014._prometnice_GP VINJANI GORNJI_TENDER TROŠKOVNIK_REV 0" xfId="382" xr:uid="{00000000-0005-0000-0000-0000F4010000}"/>
    <cellStyle name="Normal 6" xfId="156" xr:uid="{00000000-0005-0000-0000-0000F5010000}"/>
    <cellStyle name="Normal 6 2" xfId="383" xr:uid="{00000000-0005-0000-0000-0000F6010000}"/>
    <cellStyle name="Normal 6 2 2" xfId="626" xr:uid="{00000000-0005-0000-0000-0000F7010000}"/>
    <cellStyle name="Normal 6 2 3" xfId="627" xr:uid="{00000000-0005-0000-0000-0000F8010000}"/>
    <cellStyle name="Normal 6 2 3 2" xfId="981" xr:uid="{5B1580D7-223C-440A-B5B6-9D06EFEA0147}"/>
    <cellStyle name="Normal 6 2 4" xfId="661" xr:uid="{00000000-0005-0000-0000-0000F9010000}"/>
    <cellStyle name="Normal 6 2 4 2" xfId="982" xr:uid="{4D754628-FD13-4EDE-9F6D-7A9593479C4D}"/>
    <cellStyle name="Normal 6 2 5" xfId="980" xr:uid="{48C8E5A3-9D02-47EC-8FD4-9776F4BF2145}"/>
    <cellStyle name="Normal 6 3" xfId="628" xr:uid="{00000000-0005-0000-0000-0000FA010000}"/>
    <cellStyle name="Normal 6 3 2" xfId="629" xr:uid="{00000000-0005-0000-0000-0000FB010000}"/>
    <cellStyle name="Normal 6 3 3" xfId="984" xr:uid="{2AF3C3E1-F558-4008-818E-47E438CD7135}"/>
    <cellStyle name="Normal 6 3 4" xfId="983" xr:uid="{B925354A-4AC0-40F3-ABC0-78060B9C875A}"/>
    <cellStyle name="Normal 6 3 4 2" xfId="1295" xr:uid="{7D263464-6F5F-49D6-96A7-8BD4585A7629}"/>
    <cellStyle name="Normal 6 4" xfId="662" xr:uid="{00000000-0005-0000-0000-0000FC010000}"/>
    <cellStyle name="Normal 6 4 2" xfId="985" xr:uid="{69C4FB71-DBD0-43A1-8606-A78144AF9D22}"/>
    <cellStyle name="Normal 6 5" xfId="986" xr:uid="{0F76743C-C8BB-4EF1-8C50-C257247087C4}"/>
    <cellStyle name="Normal 6 6" xfId="979" xr:uid="{707D0EBE-4ACF-4442-9ADB-DDE0D6845358}"/>
    <cellStyle name="Normal 6_11.9.2014._prometnice_GP VINJANI GORNJI_TENDER TROŠKOVNIK_REV 0" xfId="384" xr:uid="{00000000-0005-0000-0000-0000FD010000}"/>
    <cellStyle name="Normal 7" xfId="157" xr:uid="{00000000-0005-0000-0000-0000FE010000}"/>
    <cellStyle name="Normal 7 10" xfId="696" xr:uid="{95A3C801-BAE1-4F50-82E5-F3BE6631D5A1}"/>
    <cellStyle name="Normal 7 2" xfId="385" xr:uid="{00000000-0005-0000-0000-0000FF010000}"/>
    <cellStyle name="Normal 7 2 2" xfId="988" xr:uid="{E85DDBB7-243D-4708-9344-6B7D9018D3E9}"/>
    <cellStyle name="Normal 7 3" xfId="386" xr:uid="{00000000-0005-0000-0000-000000020000}"/>
    <cellStyle name="Normal 7 3 2" xfId="989" xr:uid="{1B8262AA-A5D9-4A9A-AA91-AC703A804020}"/>
    <cellStyle name="Normal 7 4" xfId="990" xr:uid="{F3FC5E5D-A5B9-4B06-B56D-08096B60E984}"/>
    <cellStyle name="Normal 7 5" xfId="991" xr:uid="{71E2B8F0-8BB0-4285-B40B-F80EBAD9BA11}"/>
    <cellStyle name="Normal 7 6" xfId="987" xr:uid="{F5D93ED2-D8CE-4F87-9221-8D57A628ED66}"/>
    <cellStyle name="Normal 8" xfId="158" xr:uid="{00000000-0005-0000-0000-000001020000}"/>
    <cellStyle name="Normal 9" xfId="9" xr:uid="{00000000-0005-0000-0000-000002020000}"/>
    <cellStyle name="Normal 9 2" xfId="387" xr:uid="{00000000-0005-0000-0000-000003020000}"/>
    <cellStyle name="Normal 9 2 2" xfId="993" xr:uid="{091B24C5-5299-44B7-8A82-8950146515B6}"/>
    <cellStyle name="Normal 9 3" xfId="994" xr:uid="{561C1797-D0A1-4FD9-86BF-73335A07C014}"/>
    <cellStyle name="Normal 9 4" xfId="995" xr:uid="{54961C52-2034-4F60-A2B8-FD40DADCA012}"/>
    <cellStyle name="Normal 9 5" xfId="992" xr:uid="{DB983550-7A64-455B-92E2-C28E9C8EC36A}"/>
    <cellStyle name="Normal3" xfId="159" xr:uid="{00000000-0005-0000-0000-000005020000}"/>
    <cellStyle name="Normale_aliprandi" xfId="388" xr:uid="{00000000-0005-0000-0000-000006020000}"/>
    <cellStyle name="Normalno 11" xfId="497" xr:uid="{00000000-0005-0000-0000-000007020000}"/>
    <cellStyle name="Normalno 15" xfId="160" xr:uid="{00000000-0005-0000-0000-000008020000}"/>
    <cellStyle name="Normalno 15 2" xfId="699" xr:uid="{9D4E9BBB-64B1-41C1-89A5-2482F294D5BA}"/>
    <cellStyle name="Normalno 16" xfId="996" xr:uid="{AB7BA1CA-4CDA-4961-955C-E3B499B04513}"/>
    <cellStyle name="Normalno 16 2" xfId="1296" xr:uid="{192BAC6C-065E-43DB-A734-E040718EDC29}"/>
    <cellStyle name="Normalno 18" xfId="997" xr:uid="{B2FC6D90-E7DF-4E77-882E-471B8A3C8D92}"/>
    <cellStyle name="Normalno 18 2" xfId="1297" xr:uid="{E728ADE6-DA29-49A1-B5B0-9749D974685B}"/>
    <cellStyle name="Normalno 2" xfId="30" xr:uid="{00000000-0005-0000-0000-000009020000}"/>
    <cellStyle name="Normalno 2 2" xfId="161" xr:uid="{00000000-0005-0000-0000-00000A020000}"/>
    <cellStyle name="Normalno 2 2 2" xfId="389" xr:uid="{00000000-0005-0000-0000-00000B020000}"/>
    <cellStyle name="Normalno 2 2 2 2" xfId="999" xr:uid="{58232C0D-6221-480C-93E7-FDBAA99604D3}"/>
    <cellStyle name="Normalno 2 2 3" xfId="1000" xr:uid="{D5EB7EDD-DECA-435C-9FB6-511872A4CD1B}"/>
    <cellStyle name="Normalno 2 3" xfId="187" xr:uid="{00000000-0005-0000-0000-00000C020000}"/>
    <cellStyle name="Normalno 2 3 2" xfId="1001" xr:uid="{5504770A-2F38-44FC-A660-FDDD4B988C18}"/>
    <cellStyle name="Normalno 2 3 2 2" xfId="1298" xr:uid="{AEEB5D98-5C57-4246-9B99-1EF3046ED918}"/>
    <cellStyle name="Normalno 2 4" xfId="1002" xr:uid="{F16CE827-93AC-44FB-9520-E066D3E13CC7}"/>
    <cellStyle name="Normalno 2 5" xfId="998" xr:uid="{47F0BC81-BDC4-43B7-9779-0FD1E5D26029}"/>
    <cellStyle name="Normalno 3" xfId="162" xr:uid="{00000000-0005-0000-0000-00000D020000}"/>
    <cellStyle name="Normalno 3 2" xfId="390" xr:uid="{00000000-0005-0000-0000-00000E020000}"/>
    <cellStyle name="Normalno 3 2 2" xfId="1004" xr:uid="{E91C7D9A-C13F-4297-9139-DFD083B0D702}"/>
    <cellStyle name="Normalno 3 2 3" xfId="1188" xr:uid="{098876F5-5C47-4C33-85D5-B29D50E5C7D0}"/>
    <cellStyle name="Normalno 3 3" xfId="477" xr:uid="{00000000-0005-0000-0000-00000F020000}"/>
    <cellStyle name="Normalno 3 3 2" xfId="1005" xr:uid="{1919A9EC-7497-4F52-A0BC-E87AA708A762}"/>
    <cellStyle name="Normalno 3 3 2 2" xfId="1299" xr:uid="{BE3C45A1-4037-4DB3-932B-A6221954FF2B}"/>
    <cellStyle name="Normalno 3 3 3" xfId="1211" xr:uid="{67033EC6-D1A6-437F-825B-43AF89E82E1F}"/>
    <cellStyle name="Normalno 3 4" xfId="509" xr:uid="{00000000-0005-0000-0000-000010020000}"/>
    <cellStyle name="Normalno 3 4 2" xfId="1230" xr:uid="{A9731291-875D-4651-B8B6-66580048BCB6}"/>
    <cellStyle name="Normalno 3 4 3" xfId="693" xr:uid="{78B44304-DD95-4082-A149-CCE9B351EB4B}"/>
    <cellStyle name="Normalno 3 5" xfId="630" xr:uid="{00000000-0005-0000-0000-000011020000}"/>
    <cellStyle name="Normalno 3 6" xfId="1003" xr:uid="{214BEF04-6B4D-4FCE-B009-1B43110410AD}"/>
    <cellStyle name="Normalno 4" xfId="36" xr:uid="{00000000-0005-0000-0000-000012020000}"/>
    <cellStyle name="Normalno 4 2" xfId="391" xr:uid="{00000000-0005-0000-0000-000013020000}"/>
    <cellStyle name="Normalno 4 2 2" xfId="1007" xr:uid="{0BD2E966-CC58-4864-A579-B3B53CE1B1CD}"/>
    <cellStyle name="Normalno 4 2 3" xfId="1189" xr:uid="{C1A2FFF0-F80A-4108-A397-5AE06C29D39C}"/>
    <cellStyle name="Normalno 4 3" xfId="478" xr:uid="{00000000-0005-0000-0000-000014020000}"/>
    <cellStyle name="Normalno 4 3 2" xfId="1009" xr:uid="{6EE4CF87-E936-41B1-9745-BF7753B074BC}"/>
    <cellStyle name="Normalno 4 3 3" xfId="1008" xr:uid="{74DFBD31-9E87-4C09-985C-0A380E711C73}"/>
    <cellStyle name="Normalno 4 3 4" xfId="1212" xr:uid="{E9235C41-FF17-46C5-AB34-D6B8FCCF34A5}"/>
    <cellStyle name="Normalno 4 4" xfId="510" xr:uid="{00000000-0005-0000-0000-000015020000}"/>
    <cellStyle name="Normalno 4 4 2" xfId="1010" xr:uid="{29955E31-1261-43B8-8CE3-DF9E2B081891}"/>
    <cellStyle name="Normalno 4 4 3" xfId="1231" xr:uid="{24DFC741-55D6-4CA0-896D-47860807F680}"/>
    <cellStyle name="Normalno 4 5" xfId="1006" xr:uid="{A5613240-A558-450F-8D13-1A981C46F92E}"/>
    <cellStyle name="Normalno 4 5 2" xfId="1300" xr:uid="{FC38B16C-E8B7-49EC-A84C-2E9076FB5D4A}"/>
    <cellStyle name="Normalno 5" xfId="163" xr:uid="{00000000-0005-0000-0000-000016020000}"/>
    <cellStyle name="Normalno 5 2" xfId="164" xr:uid="{00000000-0005-0000-0000-000017020000}"/>
    <cellStyle name="Normalno 5 3" xfId="1011" xr:uid="{8C295D2A-265B-4CD1-A1D3-D5809A09985F}"/>
    <cellStyle name="Normalno 6" xfId="1012" xr:uid="{F83A9B79-3748-4CB5-A41E-62A3A18D1B14}"/>
    <cellStyle name="Normalno 7 2" xfId="499" xr:uid="{00000000-0005-0000-0000-000018020000}"/>
    <cellStyle name="Normalno 7 2 2" xfId="665" xr:uid="{00000000-0005-0000-0000-000019020000}"/>
    <cellStyle name="Normalno 7 2 2 2" xfId="677" xr:uid="{00000000-0005-0000-0000-00001A020000}"/>
    <cellStyle name="Normalno 7 2 2 2 2" xfId="1249" xr:uid="{0480EFD9-D027-4F66-90E0-8966DF239756}"/>
    <cellStyle name="Normalno 7 2 2 3" xfId="1244" xr:uid="{F9D8F183-00B9-47D8-A106-4BE9FEDDB0BB}"/>
    <cellStyle name="Normalno 7 2 3" xfId="680" xr:uid="{00000000-0005-0000-0000-00001B020000}"/>
    <cellStyle name="Normalno 7 2 3 2" xfId="1252" xr:uid="{A5C4E42F-AFBA-4855-A9DA-668DCFE81325}"/>
    <cellStyle name="Normalno 7 2 4" xfId="684" xr:uid="{00000000-0005-0000-0000-00001C020000}"/>
    <cellStyle name="Normalno 7 2 4 2" xfId="1255" xr:uid="{A700F00B-6DEC-4CD2-84E5-3FF66E0D3401}"/>
    <cellStyle name="Normalno 7 2 5" xfId="1221" xr:uid="{F4A82C3D-73BC-4D01-A0FE-E70D42D46CB6}"/>
    <cellStyle name="Normalno 8" xfId="1013" xr:uid="{06429C47-B876-49D9-BB9C-1EFAF6EB1046}"/>
    <cellStyle name="Nota" xfId="165" xr:uid="{00000000-0005-0000-0000-00001D020000}"/>
    <cellStyle name="Note 2" xfId="166" xr:uid="{00000000-0005-0000-0000-00001E020000}"/>
    <cellStyle name="Note 2 2" xfId="392" xr:uid="{00000000-0005-0000-0000-00001F020000}"/>
    <cellStyle name="Note 2 3" xfId="393" xr:uid="{00000000-0005-0000-0000-000020020000}"/>
    <cellStyle name="Note 2 3 2" xfId="1015" xr:uid="{E69DB5DA-246A-487B-AC88-A796B4C98C06}"/>
    <cellStyle name="Note 2 4" xfId="631" xr:uid="{00000000-0005-0000-0000-000021020000}"/>
    <cellStyle name="Note 3" xfId="394" xr:uid="{00000000-0005-0000-0000-000022020000}"/>
    <cellStyle name="Note 3 2" xfId="632" xr:uid="{00000000-0005-0000-0000-000023020000}"/>
    <cellStyle name="Note 3 2 2" xfId="1016" xr:uid="{C99A7CA0-395B-4276-8FFD-E7A990B1CF52}"/>
    <cellStyle name="Note 3 3" xfId="1017" xr:uid="{FD8E3FE9-1BE2-4D51-A2B4-398365155C76}"/>
    <cellStyle name="Note 4" xfId="395" xr:uid="{00000000-0005-0000-0000-000024020000}"/>
    <cellStyle name="Note 4 2" xfId="633" xr:uid="{00000000-0005-0000-0000-000025020000}"/>
    <cellStyle name="Note 4 2 2" xfId="1018" xr:uid="{210BF9DC-B672-41CE-9E79-FAF5147DA186}"/>
    <cellStyle name="Note 4 3" xfId="1019" xr:uid="{51B9CC63-153F-4913-B98B-25E8C6CB0091}"/>
    <cellStyle name="Note 5" xfId="1014" xr:uid="{32C9C35E-F2DA-4E51-AD02-1703F5E4BDA6}"/>
    <cellStyle name="Obično 10" xfId="1020" xr:uid="{088B4102-6EEB-47BD-A904-DA6F772CA275}"/>
    <cellStyle name="Obično 11 2" xfId="1021" xr:uid="{3B09F290-E2DE-4110-B293-5D432B62E726}"/>
    <cellStyle name="Obično 12" xfId="1022" xr:uid="{03346AF4-28C7-4944-82AB-6496CB6713C1}"/>
    <cellStyle name="Obično 13" xfId="1023" xr:uid="{B151585B-0D43-4632-8EEB-C37B43AFE6FF}"/>
    <cellStyle name="Obično 14" xfId="1024" xr:uid="{57A00752-6BC8-450F-A17F-F5F1C0468C86}"/>
    <cellStyle name="Obično 15" xfId="1025" xr:uid="{0D35304E-54B1-4CB7-91F3-E41D25BC5657}"/>
    <cellStyle name="Obično 16" xfId="1026" xr:uid="{785A0DCC-00C3-4443-AFC0-17182BD7F0AB}"/>
    <cellStyle name="Obično 17" xfId="396" xr:uid="{00000000-0005-0000-0000-000026020000}"/>
    <cellStyle name="Obično 18" xfId="1027" xr:uid="{CED49B63-501B-4137-BCFF-1D77F1BA3F6B}"/>
    <cellStyle name="Obično 183" xfId="397" xr:uid="{00000000-0005-0000-0000-000027020000}"/>
    <cellStyle name="Obično 183 2" xfId="398" xr:uid="{00000000-0005-0000-0000-000028020000}"/>
    <cellStyle name="Obično 183 2 2" xfId="1029" xr:uid="{7D85D691-379A-4BAB-AC4B-2A40AB0AD903}"/>
    <cellStyle name="Obično 183 3" xfId="1030" xr:uid="{3BE3B6D5-1798-4076-B695-72FFA8452B05}"/>
    <cellStyle name="Obično 19" xfId="1031" xr:uid="{9DCC97AA-CAB4-4223-850D-85BA37B1071C}"/>
    <cellStyle name="Obično 2" xfId="167" xr:uid="{00000000-0005-0000-0000-000029020000}"/>
    <cellStyle name="Obično 2 10" xfId="399" xr:uid="{00000000-0005-0000-0000-00002A020000}"/>
    <cellStyle name="Obično 2 2" xfId="400" xr:uid="{00000000-0005-0000-0000-00002B020000}"/>
    <cellStyle name="Obično 2 2 2" xfId="666" xr:uid="{00000000-0005-0000-0000-00002C020000}"/>
    <cellStyle name="Obično 2 2 2 21" xfId="493" xr:uid="{00000000-0005-0000-0000-00002D020000}"/>
    <cellStyle name="Obično 2 2 3" xfId="1032" xr:uid="{2B5FAC0B-2B78-4766-843F-23DF1EEA2AA2}"/>
    <cellStyle name="Obično 2 3" xfId="401" xr:uid="{00000000-0005-0000-0000-00002E020000}"/>
    <cellStyle name="Obično 2 3 2" xfId="1033" xr:uid="{3BB7A292-692B-47E0-85ED-2500998BE353}"/>
    <cellStyle name="Obično 2 4" xfId="634" xr:uid="{00000000-0005-0000-0000-00002F020000}"/>
    <cellStyle name="Obično 2 4 2" xfId="1034" xr:uid="{4E3C1EB4-91E8-4C90-86A0-48173CDB9136}"/>
    <cellStyle name="Obično 2 5" xfId="1035" xr:uid="{AA2C72A9-4D32-45C2-A8C6-17BC5AEC642F}"/>
    <cellStyle name="Obično 2 6" xfId="402" xr:uid="{00000000-0005-0000-0000-000030020000}"/>
    <cellStyle name="Obično 2 8 2 2 12 5" xfId="13" xr:uid="{00000000-0005-0000-0000-000031020000}"/>
    <cellStyle name="Obično 20" xfId="403" xr:uid="{00000000-0005-0000-0000-000032020000}"/>
    <cellStyle name="Obično 20 2" xfId="1036" xr:uid="{FA15BAA0-65FB-4B84-89F1-F4C208289305}"/>
    <cellStyle name="Obično 21" xfId="1037" xr:uid="{77364FDD-6B82-46EE-AC88-98EBD4483222}"/>
    <cellStyle name="Obično 22" xfId="1038" xr:uid="{DDBD18DB-099E-47D4-8220-9F5E0D9AF3C5}"/>
    <cellStyle name="Obično 23" xfId="1039" xr:uid="{E146ACB0-76F7-4670-8BA8-4BE1C1A85B12}"/>
    <cellStyle name="Obično 24" xfId="1040" xr:uid="{AE291261-A815-4265-9BCC-1F6F0C3269F3}"/>
    <cellStyle name="Obično 25" xfId="1041" xr:uid="{0F15736D-FED4-4CBF-B5B0-F7C7BF8F006A}"/>
    <cellStyle name="Obično 26" xfId="1042" xr:uid="{08B493AE-D3F0-4F69-B035-29B39576E303}"/>
    <cellStyle name="Obično 27" xfId="1043" xr:uid="{B600D094-139A-4F2C-AD0A-F79EBD07240C}"/>
    <cellStyle name="Obično 28" xfId="404" xr:uid="{00000000-0005-0000-0000-000033020000}"/>
    <cellStyle name="Obično 28 2" xfId="1044" xr:uid="{006A2DA5-FB6D-408D-8144-B150663AA331}"/>
    <cellStyle name="Obično 29" xfId="1045" xr:uid="{32F47B79-5FF8-473E-AB8A-DB24FC931DD8}"/>
    <cellStyle name="Obično 3" xfId="405" xr:uid="{00000000-0005-0000-0000-000034020000}"/>
    <cellStyle name="Obično 3 2" xfId="406" xr:uid="{00000000-0005-0000-0000-000035020000}"/>
    <cellStyle name="Obično 3 2 2" xfId="1047" xr:uid="{0C450685-438E-4642-A11D-3D3725C06C79}"/>
    <cellStyle name="Obično 3 2 2 2" xfId="1048" xr:uid="{D18AF887-A63A-48C3-9475-308004EE9E83}"/>
    <cellStyle name="Obično 3 2 3" xfId="1049" xr:uid="{BEDA7041-DC16-40EF-B7B7-B7F80736BADE}"/>
    <cellStyle name="Obično 3 3" xfId="407" xr:uid="{00000000-0005-0000-0000-000036020000}"/>
    <cellStyle name="Obično 3 3 2" xfId="1050" xr:uid="{043C9714-38D9-4E21-B712-414C1710B1E0}"/>
    <cellStyle name="Obično 3 4" xfId="635" xr:uid="{00000000-0005-0000-0000-000037020000}"/>
    <cellStyle name="Obično 3 4 2" xfId="1051" xr:uid="{5C3D30B3-FC73-4826-AE18-112760A36B2D}"/>
    <cellStyle name="Obično 3 5" xfId="1052" xr:uid="{6CD6269B-7E0C-4A63-88A4-6EC6CD03C316}"/>
    <cellStyle name="Obično 3 6" xfId="1053" xr:uid="{CB429DD1-C390-4F81-9AD5-301F1F9DCCBD}"/>
    <cellStyle name="Obično 3 7" xfId="1046" xr:uid="{B52A1569-EE09-47C6-B0F5-642C513B9442}"/>
    <cellStyle name="Obično 30" xfId="1054" xr:uid="{22C44607-C0E2-4B1A-9AE8-EDA92861822B}"/>
    <cellStyle name="Obično 31" xfId="1055" xr:uid="{7E2972E7-5232-45B3-BE56-1E2FEE6997E8}"/>
    <cellStyle name="Obično 32" xfId="408" xr:uid="{00000000-0005-0000-0000-000038020000}"/>
    <cellStyle name="Obično 32 2" xfId="1056" xr:uid="{68F3D528-86F4-486F-A044-65D37BEFAD06}"/>
    <cellStyle name="Obično 33" xfId="409" xr:uid="{00000000-0005-0000-0000-000039020000}"/>
    <cellStyle name="Obično 33 2" xfId="1057" xr:uid="{4732885B-D169-40C5-9321-6C0CE3202B31}"/>
    <cellStyle name="Obično 35" xfId="410" xr:uid="{00000000-0005-0000-0000-00003A020000}"/>
    <cellStyle name="Obično 36" xfId="1058" xr:uid="{B60E814A-68B6-4177-9B6B-EE8A4AE6C289}"/>
    <cellStyle name="Obično 38" xfId="411" xr:uid="{00000000-0005-0000-0000-00003B020000}"/>
    <cellStyle name="Obično 38 2" xfId="412" xr:uid="{00000000-0005-0000-0000-00003C020000}"/>
    <cellStyle name="Obično 39" xfId="413" xr:uid="{00000000-0005-0000-0000-00003D020000}"/>
    <cellStyle name="Obično 4" xfId="414" xr:uid="{00000000-0005-0000-0000-00003E020000}"/>
    <cellStyle name="Obično 4 2" xfId="1060" xr:uid="{C29DE2D9-4E07-49B8-B4A4-55FC4D740CD4}"/>
    <cellStyle name="Obično 4 3" xfId="1061" xr:uid="{123B6F1A-65E9-438D-99D3-775D24498BD7}"/>
    <cellStyle name="Obično 4 4" xfId="1062" xr:uid="{BD14415D-ED6C-4A59-B7DB-8E5D607C52DD}"/>
    <cellStyle name="Obično 4 5" xfId="1063" xr:uid="{A8A97A70-18CD-40FF-9BD5-1D9131BC3749}"/>
    <cellStyle name="Obično 4 6" xfId="1059" xr:uid="{DE6B8660-2E78-4BA7-ACE5-13342DDAA0F3}"/>
    <cellStyle name="Obično 40" xfId="1064" xr:uid="{9FBF0D32-07C0-47D7-BD3B-17BC3894C1B6}"/>
    <cellStyle name="Obično 41" xfId="1065" xr:uid="{0CBE59E8-518A-4EC3-B41F-867F8D008702}"/>
    <cellStyle name="Obično 43" xfId="1066" xr:uid="{247B7F42-AAD7-4BAF-9AF4-BEBFAD88F0EE}"/>
    <cellStyle name="Obično 46" xfId="1067" xr:uid="{3D436F3F-7E69-4205-A8D8-05B64366642B}"/>
    <cellStyle name="Obično 5" xfId="415" xr:uid="{00000000-0005-0000-0000-00003F020000}"/>
    <cellStyle name="Obično 5 2" xfId="479" xr:uid="{00000000-0005-0000-0000-000040020000}"/>
    <cellStyle name="Obično 5 2 2" xfId="1213" xr:uid="{292D6547-ED03-4090-A491-360CFDC121B9}"/>
    <cellStyle name="Obično 5 3" xfId="511" xr:uid="{00000000-0005-0000-0000-000041020000}"/>
    <cellStyle name="Obično 5 3 2" xfId="1232" xr:uid="{C829278E-71F9-41C3-B98B-FB1FC3A6A6D8}"/>
    <cellStyle name="Obično 5 4" xfId="416" xr:uid="{00000000-0005-0000-0000-000042020000}"/>
    <cellStyle name="Obično 5 4 2" xfId="480" xr:uid="{00000000-0005-0000-0000-000043020000}"/>
    <cellStyle name="Obično 5 4 2 2" xfId="1214" xr:uid="{7FD973A8-E2B3-4271-857F-7E77A31662F8}"/>
    <cellStyle name="Obično 5 4 3" xfId="512" xr:uid="{00000000-0005-0000-0000-000044020000}"/>
    <cellStyle name="Obično 5 4 3 2" xfId="1233" xr:uid="{BBC67D1B-F054-4ED8-87B6-82A8319D1890}"/>
    <cellStyle name="Obično 5 4 4" xfId="1069" xr:uid="{999C8843-A178-4C00-9072-1F35D56E969B}"/>
    <cellStyle name="Obično 5 4 4 2" xfId="1302" xr:uid="{44594F6C-5A7F-4E91-818D-96ACEF3DBFBA}"/>
    <cellStyle name="Obično 5 4 5" xfId="1191" xr:uid="{0F62C85D-F8FC-49FA-9F52-60BE657C89CE}"/>
    <cellStyle name="Obično 5 5" xfId="1068" xr:uid="{2C94F074-34EE-4BC1-A7F7-A453D72FE2CF}"/>
    <cellStyle name="Obično 5 5 2" xfId="1301" xr:uid="{56D421C7-EB0F-42D4-9E50-C41F7B64A082}"/>
    <cellStyle name="Obično 5 6" xfId="1190" xr:uid="{A2CE5ACB-86F5-49DB-A508-35C9604700E8}"/>
    <cellStyle name="Obično 5_11.9.2014._prometnice_GP VINJANI GORNJI_TENDER TROŠKOVNIK_REV 0" xfId="417" xr:uid="{00000000-0005-0000-0000-000045020000}"/>
    <cellStyle name="Obično 6" xfId="418" xr:uid="{00000000-0005-0000-0000-000046020000}"/>
    <cellStyle name="Obično 6 2" xfId="419" xr:uid="{00000000-0005-0000-0000-000047020000}"/>
    <cellStyle name="Obično 6 2 2" xfId="1070" xr:uid="{2B4B7AA7-4507-43F1-91A0-55F20FD65187}"/>
    <cellStyle name="Obično 6 3" xfId="1071" xr:uid="{7911C573-9C96-4BD3-AED3-8FA8A5A74EEB}"/>
    <cellStyle name="Obično 7" xfId="420" xr:uid="{00000000-0005-0000-0000-000048020000}"/>
    <cellStyle name="Obično 7 2" xfId="1072" xr:uid="{EB9F0FAE-05F9-44F0-B45E-2999E4F12B80}"/>
    <cellStyle name="Obično 8" xfId="421" xr:uid="{00000000-0005-0000-0000-000049020000}"/>
    <cellStyle name="Obično 8 2" xfId="1073" xr:uid="{59317EE8-613A-4336-9AEB-5E3826948D9B}"/>
    <cellStyle name="Obično 9" xfId="422" xr:uid="{00000000-0005-0000-0000-00004A020000}"/>
    <cellStyle name="Obično 9 2" xfId="1074" xr:uid="{9269ABCC-2A4F-465C-B968-75852B156B0B}"/>
    <cellStyle name="Obično_1) KB 10(20) kV TS DM- RP DM" xfId="423" xr:uid="{00000000-0005-0000-0000-00004B020000}"/>
    <cellStyle name="Output 2" xfId="168" xr:uid="{00000000-0005-0000-0000-00004C020000}"/>
    <cellStyle name="Output 2 2" xfId="424" xr:uid="{00000000-0005-0000-0000-00004D020000}"/>
    <cellStyle name="Output 2 2 2" xfId="1076" xr:uid="{D50C89FE-2FB8-4EDF-AB8C-9A13DD8F1B5D}"/>
    <cellStyle name="Output 2 3" xfId="425" xr:uid="{00000000-0005-0000-0000-00004E020000}"/>
    <cellStyle name="Output 2 3 2" xfId="1077" xr:uid="{37C38E9C-B68E-4090-A199-56F023AE5C6E}"/>
    <cellStyle name="Output 2 4" xfId="636" xr:uid="{00000000-0005-0000-0000-00004F020000}"/>
    <cellStyle name="Output 3" xfId="637" xr:uid="{00000000-0005-0000-0000-000050020000}"/>
    <cellStyle name="Output 4" xfId="638" xr:uid="{00000000-0005-0000-0000-000051020000}"/>
    <cellStyle name="Output 5" xfId="1075" xr:uid="{4EFC8297-34E5-4BFA-89C2-D529BD8A63FD}"/>
    <cellStyle name="Percent 2" xfId="169" xr:uid="{00000000-0005-0000-0000-000052020000}"/>
    <cellStyle name="Percent 2 2" xfId="426" xr:uid="{00000000-0005-0000-0000-000053020000}"/>
    <cellStyle name="Percent 2 2 2" xfId="639" xr:uid="{00000000-0005-0000-0000-000054020000}"/>
    <cellStyle name="Percent 2 3" xfId="640" xr:uid="{00000000-0005-0000-0000-000055020000}"/>
    <cellStyle name="Percent 3" xfId="427" xr:uid="{00000000-0005-0000-0000-000056020000}"/>
    <cellStyle name="Percent 3 2" xfId="428" xr:uid="{00000000-0005-0000-0000-000057020000}"/>
    <cellStyle name="Percent 3 2 2" xfId="641" xr:uid="{00000000-0005-0000-0000-000058020000}"/>
    <cellStyle name="Percent 3 3" xfId="642" xr:uid="{00000000-0005-0000-0000-000059020000}"/>
    <cellStyle name="Percent 3 4" xfId="643" xr:uid="{00000000-0005-0000-0000-00005A020000}"/>
    <cellStyle name="Percent 4" xfId="644" xr:uid="{00000000-0005-0000-0000-00005B020000}"/>
    <cellStyle name="Percent 5 2" xfId="697" xr:uid="{F1900A8E-6E99-4C89-B9AF-C4440AF1202A}"/>
    <cellStyle name="Percent 6" xfId="23" xr:uid="{00000000-0005-0000-0000-00005C020000}"/>
    <cellStyle name="Percent 6 2" xfId="1147" xr:uid="{31DF7A38-8748-40D0-AD3A-DE0459D11FA3}"/>
    <cellStyle name="Postotak 2" xfId="429" xr:uid="{00000000-0005-0000-0000-00005D020000}"/>
    <cellStyle name="Postotak 3" xfId="430" xr:uid="{00000000-0005-0000-0000-00005E020000}"/>
    <cellStyle name="Postotak 3 2" xfId="1078" xr:uid="{994D7DED-8E1F-4C67-B1F1-C5EB61ADA4C0}"/>
    <cellStyle name="Postotak 4" xfId="431" xr:uid="{00000000-0005-0000-0000-00005F020000}"/>
    <cellStyle name="Postotak 4 2" xfId="1079" xr:uid="{419EC155-D050-40D9-8A87-96B491D41783}"/>
    <cellStyle name="Povezana ćelija" xfId="432" xr:uid="{00000000-0005-0000-0000-000060020000}"/>
    <cellStyle name="Provjera ćelije" xfId="433" xr:uid="{00000000-0005-0000-0000-000061020000}"/>
    <cellStyle name="redni brojevi" xfId="434" xr:uid="{00000000-0005-0000-0000-000062020000}"/>
    <cellStyle name="RO" xfId="1080" xr:uid="{4465E6D6-BFE7-4F60-9AA9-3080E0D9EC3D}"/>
    <cellStyle name="Standard" xfId="10" xr:uid="{00000000-0005-0000-0000-000063020000}"/>
    <cellStyle name="Standard 2" xfId="645" xr:uid="{00000000-0005-0000-0000-000064020000}"/>
    <cellStyle name="Standard 3" xfId="1082" xr:uid="{1057ED7D-9D4C-4196-A0D4-32AB90877817}"/>
    <cellStyle name="Standard 4" xfId="1081" xr:uid="{DF39C391-E336-4900-B684-0C4CE7DA73EF}"/>
    <cellStyle name="Standard_Kastela-Trogir-III-E-Recapitulation" xfId="1083" xr:uid="{BA7F5D0D-E72B-4F4E-8F26-612ED72DE8C9}"/>
    <cellStyle name="Stil 1" xfId="170" xr:uid="{00000000-0005-0000-0000-000065020000}"/>
    <cellStyle name="Stil 1 2" xfId="435" xr:uid="{00000000-0005-0000-0000-000066020000}"/>
    <cellStyle name="Stil 1 3" xfId="1085" xr:uid="{2005576C-8EF4-44A5-A9AF-3429EFF7B62C}"/>
    <cellStyle name="Stil 1 4" xfId="1084" xr:uid="{1C1B5D84-660A-40D7-8D33-F47B7B24CB30}"/>
    <cellStyle name="Style 1" xfId="16" xr:uid="{00000000-0005-0000-0000-000067020000}"/>
    <cellStyle name="Style 1 2" xfId="17" xr:uid="{00000000-0005-0000-0000-000068020000}"/>
    <cellStyle name="Style 1 2 2" xfId="436" xr:uid="{00000000-0005-0000-0000-000069020000}"/>
    <cellStyle name="Style 1 2 3" xfId="646" xr:uid="{00000000-0005-0000-0000-00006A020000}"/>
    <cellStyle name="Style 1 2 4" xfId="1087" xr:uid="{3203FAB5-03C5-4DB3-91AF-0A67EC7B6562}"/>
    <cellStyle name="Style 1 3" xfId="437" xr:uid="{00000000-0005-0000-0000-00006B020000}"/>
    <cellStyle name="Style 1 3 2" xfId="1088" xr:uid="{49481CDE-B662-4CF5-831B-F02E5882CFFE}"/>
    <cellStyle name="Style 1 4" xfId="35" xr:uid="{00000000-0005-0000-0000-00006C020000}"/>
    <cellStyle name="Style 1 4 2" xfId="1089" xr:uid="{F134B0EE-6B16-46EF-9FA0-95828E6A73D7}"/>
    <cellStyle name="Style 1 5" xfId="647" xr:uid="{00000000-0005-0000-0000-00006D020000}"/>
    <cellStyle name="Style 1 6" xfId="1086" xr:uid="{4EDFB667-A11C-467C-9818-43E8D49C1E16}"/>
    <cellStyle name="Style 1_troskovnik-granicni prijelazi - tipski" xfId="438" xr:uid="{00000000-0005-0000-0000-00006E020000}"/>
    <cellStyle name="Tekst objašnjenja" xfId="439" xr:uid="{00000000-0005-0000-0000-00006F020000}"/>
    <cellStyle name="Tekst upozorenja" xfId="440" xr:uid="{00000000-0005-0000-0000-000070020000}"/>
    <cellStyle name="Tekst upozorenja 2" xfId="648" xr:uid="{00000000-0005-0000-0000-000071020000}"/>
    <cellStyle name="Tekst upozorenja 2 2" xfId="1091" xr:uid="{F931840B-4B43-4112-B071-57E68CAFDA53}"/>
    <cellStyle name="Tekst upozorenja 2 3" xfId="1090" xr:uid="{F144A7BF-CC9E-4CFC-8C22-627D1E941D5E}"/>
    <cellStyle name="Tekst upozorenja 3" xfId="649" xr:uid="{00000000-0005-0000-0000-000072020000}"/>
    <cellStyle name="Testo avviso" xfId="171" xr:uid="{00000000-0005-0000-0000-000073020000}"/>
    <cellStyle name="Testo descrittivo" xfId="172" xr:uid="{00000000-0005-0000-0000-000074020000}"/>
    <cellStyle name="Title 2" xfId="441" xr:uid="{00000000-0005-0000-0000-000075020000}"/>
    <cellStyle name="Title 2 2" xfId="442" xr:uid="{00000000-0005-0000-0000-000076020000}"/>
    <cellStyle name="Title 2 2 2" xfId="1093" xr:uid="{4E7F55C2-74C5-4938-906C-50760882C2EE}"/>
    <cellStyle name="Title 3" xfId="650" xr:uid="{00000000-0005-0000-0000-000077020000}"/>
    <cellStyle name="Title 4" xfId="651" xr:uid="{00000000-0005-0000-0000-000078020000}"/>
    <cellStyle name="Title 5" xfId="1092" xr:uid="{E04C0FAB-F6EE-44AB-AF52-87E7CBCC5250}"/>
    <cellStyle name="Titolo" xfId="173" xr:uid="{00000000-0005-0000-0000-000079020000}"/>
    <cellStyle name="Titolo 1" xfId="174" xr:uid="{00000000-0005-0000-0000-00007A020000}"/>
    <cellStyle name="Titolo 2" xfId="175" xr:uid="{00000000-0005-0000-0000-00007B020000}"/>
    <cellStyle name="Titolo 3" xfId="176" xr:uid="{00000000-0005-0000-0000-00007C020000}"/>
    <cellStyle name="Titolo 4" xfId="177" xr:uid="{00000000-0005-0000-0000-00007D020000}"/>
    <cellStyle name="Total 2" xfId="178" xr:uid="{00000000-0005-0000-0000-00007E020000}"/>
    <cellStyle name="Total 2 2" xfId="443" xr:uid="{00000000-0005-0000-0000-00007F020000}"/>
    <cellStyle name="Total 2 2 2" xfId="1094" xr:uid="{EC9B6AA4-2733-45F3-9376-B47D694F4C25}"/>
    <cellStyle name="Total 2 3" xfId="444" xr:uid="{00000000-0005-0000-0000-000080020000}"/>
    <cellStyle name="Total 3" xfId="1095" xr:uid="{052AA4AB-562B-4BDB-A2BE-ED9C40AAF872}"/>
    <cellStyle name="Totale" xfId="179" xr:uid="{00000000-0005-0000-0000-000081020000}"/>
    <cellStyle name="Ukupni zbroj" xfId="445" xr:uid="{00000000-0005-0000-0000-000082020000}"/>
    <cellStyle name="ukupno" xfId="446" xr:uid="{00000000-0005-0000-0000-000083020000}"/>
    <cellStyle name="Ukupno 2" xfId="447" xr:uid="{00000000-0005-0000-0000-000084020000}"/>
    <cellStyle name="Ukupno 2 2" xfId="1097" xr:uid="{47E2D336-6FD4-4158-B28C-727EE24F7939}"/>
    <cellStyle name="Ukupno 3" xfId="1098" xr:uid="{3BFAE4C4-B49F-4A5E-A024-EA5D2B76218A}"/>
    <cellStyle name="Ukupno 4" xfId="1096" xr:uid="{491CBCAE-BEC8-45AF-BA39-84E04862EEA9}"/>
    <cellStyle name="Unos" xfId="448" xr:uid="{00000000-0005-0000-0000-000085020000}"/>
    <cellStyle name="Valore non valido" xfId="180" xr:uid="{00000000-0005-0000-0000-000086020000}"/>
    <cellStyle name="Valore valido" xfId="181" xr:uid="{00000000-0005-0000-0000-000087020000}"/>
    <cellStyle name="Valuta 2" xfId="182" xr:uid="{00000000-0005-0000-0000-000088020000}"/>
    <cellStyle name="Valuta 2 2" xfId="449" xr:uid="{00000000-0005-0000-0000-000089020000}"/>
    <cellStyle name="Valuta 2 2 2" xfId="1101" xr:uid="{A7F1F7A6-C7FE-476E-B102-73A638326436}"/>
    <cellStyle name="Valuta 2 2 3" xfId="1102" xr:uid="{9F9AF35B-AB79-4391-AD92-90E7177564AF}"/>
    <cellStyle name="Valuta 2 2 4" xfId="1103" xr:uid="{35B055C6-096D-4A73-8AF1-0A59B5508433}"/>
    <cellStyle name="Valuta 2 2 4 2" xfId="1305" xr:uid="{E9C2D1E9-924F-4DC0-B880-4CAF6AD55F4D}"/>
    <cellStyle name="Valuta 2 2 5" xfId="1100" xr:uid="{0228FD09-EA87-41E9-B436-982CC5EEE376}"/>
    <cellStyle name="Valuta 2 2 5 2" xfId="1304" xr:uid="{3CCF960F-6B0B-46C3-9418-425AAEEAF8C7}"/>
    <cellStyle name="Valuta 2 3" xfId="1104" xr:uid="{2F6E4F40-5A70-4606-BAD7-FA1055C312B0}"/>
    <cellStyle name="Valuta 2 3 2" xfId="1105" xr:uid="{0DF51517-7DCF-4D57-AE7D-A09C67827F32}"/>
    <cellStyle name="Valuta 2 3 2 2" xfId="1307" xr:uid="{618A97AD-4487-45FB-85E3-C79662AD7344}"/>
    <cellStyle name="Valuta 2 3 3" xfId="1306" xr:uid="{3297AA4C-4B9A-4C50-AD4F-5A51E3D5969D}"/>
    <cellStyle name="Valuta 2 4" xfId="1106" xr:uid="{92CAE0AF-8B4E-433F-9F4E-4401F9EDC241}"/>
    <cellStyle name="Valuta 2 4 2" xfId="1308" xr:uid="{25F034AF-340D-4393-8A8D-1F8D08F88B5F}"/>
    <cellStyle name="Valuta 2 5" xfId="1107" xr:uid="{CD251C02-9ADC-44BC-B999-F46D266A0B67}"/>
    <cellStyle name="Valuta 2 5 2" xfId="1309" xr:uid="{0B0A151E-DA4D-4F3E-98C8-23B5948E8195}"/>
    <cellStyle name="Valuta 2 6" xfId="1099" xr:uid="{9D839E5D-7B6C-46E1-9C01-91125AB3535A}"/>
    <cellStyle name="Valuta 2 6 2" xfId="1303" xr:uid="{C6E63408-A946-40A3-BA3D-6DCDE28A45B2}"/>
    <cellStyle name="Valuta 3" xfId="450" xr:uid="{00000000-0005-0000-0000-00008A020000}"/>
    <cellStyle name="Valuta 3 2" xfId="1108" xr:uid="{0171CB9A-7B8B-4FE9-AF33-E741D0F18866}"/>
    <cellStyle name="Valuta 4" xfId="1109" xr:uid="{65BD038A-9595-4CB0-BE76-585FEE2FDDFE}"/>
    <cellStyle name="Valuta 4 2" xfId="1110" xr:uid="{35F56497-25A7-41C1-9E62-63A140F3427F}"/>
    <cellStyle name="Valuta 4 2 2" xfId="1311" xr:uid="{3820F16E-EACA-48F1-9C47-2C286E877A32}"/>
    <cellStyle name="Valuta 4 3" xfId="1310" xr:uid="{8A5518BC-4C1F-4713-AAE3-AD88352C3B37}"/>
    <cellStyle name="Valuta 5" xfId="1111" xr:uid="{237182CD-DA12-4348-BA78-A287AB5E06B6}"/>
    <cellStyle name="Valuta 5 2" xfId="1112" xr:uid="{CE402B0F-F842-4023-BAFB-43A0CDC66378}"/>
    <cellStyle name="Valuta 5 2 2" xfId="1113" xr:uid="{C8C2F5D6-9A7B-4632-BC0D-4D29FB1B21E5}"/>
    <cellStyle name="Valuta 5 2 2 2" xfId="1314" xr:uid="{4A71F039-A8E8-44D4-AADE-F55390F8B82C}"/>
    <cellStyle name="Valuta 5 2 3" xfId="1313" xr:uid="{E0FCA890-8976-4434-9D73-52B0AEC13D1B}"/>
    <cellStyle name="Valuta 5 3" xfId="1312" xr:uid="{B498A7E2-F2DC-4116-8D10-AA53CD2022C4}"/>
    <cellStyle name="Warning Text 2" xfId="183" xr:uid="{00000000-0005-0000-0000-00008B020000}"/>
    <cellStyle name="Warning Text 2 2" xfId="451" xr:uid="{00000000-0005-0000-0000-00008C020000}"/>
    <cellStyle name="Warning Text 2 3" xfId="452" xr:uid="{00000000-0005-0000-0000-00008D020000}"/>
    <cellStyle name="Warning Text 3" xfId="652" xr:uid="{00000000-0005-0000-0000-00008E020000}"/>
    <cellStyle name="Warning Text 4" xfId="1114" xr:uid="{29B9BBA2-B980-47E0-B0A4-2286A5EDA21D}"/>
    <cellStyle name="Warning Text 8 4" xfId="453" xr:uid="{00000000-0005-0000-0000-00008F020000}"/>
    <cellStyle name="Zarez 2" xfId="184" xr:uid="{00000000-0005-0000-0000-000090020000}"/>
    <cellStyle name="Zarez 2 2" xfId="454" xr:uid="{00000000-0005-0000-0000-000091020000}"/>
    <cellStyle name="Zarez 2 2 2" xfId="481" xr:uid="{00000000-0005-0000-0000-000092020000}"/>
    <cellStyle name="Zarez 2 2 2 2" xfId="1117" xr:uid="{254763D6-7546-4984-9088-297CFC4F4D15}"/>
    <cellStyle name="Zarez 2 2 2 2 2" xfId="1316" xr:uid="{31D5EC2E-73E5-485E-99B1-A4988E7F7078}"/>
    <cellStyle name="Zarez 2 2 2 3" xfId="1215" xr:uid="{5E96694C-AB5B-4AA7-B693-6C2F45E12A97}"/>
    <cellStyle name="Zarez 2 2 3" xfId="513" xr:uid="{00000000-0005-0000-0000-000093020000}"/>
    <cellStyle name="Zarez 2 2 3 2" xfId="1234" xr:uid="{8EC4E457-CD2F-4D83-9281-9FE5374E293F}"/>
    <cellStyle name="Zarez 2 2 4" xfId="1116" xr:uid="{5D677ECE-C59C-4FC3-8494-DD732A452155}"/>
    <cellStyle name="Zarez 2 2 4 2" xfId="1315" xr:uid="{D51E9A84-9B16-446C-8DF2-9F18101EAD24}"/>
    <cellStyle name="Zarez 2 2 5" xfId="1192" xr:uid="{344A327E-7F39-4E91-92A8-81B385101A11}"/>
    <cellStyle name="Zarez 2 3" xfId="455" xr:uid="{00000000-0005-0000-0000-000094020000}"/>
    <cellStyle name="Zarez 2 3 2" xfId="1119" xr:uid="{B0BC50AF-FED8-42A1-BB6F-BAE78E453E77}"/>
    <cellStyle name="Zarez 2 3 2 2" xfId="1318" xr:uid="{35B7266C-F8CA-429C-9BE9-9AE96A6FDA9F}"/>
    <cellStyle name="Zarez 2 3 3" xfId="1118" xr:uid="{2335542A-4B35-4A1E-92B3-52E9A96E0ABF}"/>
    <cellStyle name="Zarez 2 3 3 2" xfId="1317" xr:uid="{AC6B7EF3-7D2E-41BC-A1F1-9A354FA4B6DB}"/>
    <cellStyle name="Zarez 2 3 4" xfId="1193" xr:uid="{3F10BCCD-BB30-4D01-87EA-34C756AD4C5F}"/>
    <cellStyle name="Zarez 2 4" xfId="456" xr:uid="{00000000-0005-0000-0000-000095020000}"/>
    <cellStyle name="Zarez 2 4 2" xfId="1121" xr:uid="{14F14CB2-CDEE-4952-89E6-62FF556E40F5}"/>
    <cellStyle name="Zarez 2 4 2 2" xfId="1320" xr:uid="{4A3806F3-2258-4145-B10F-63FC45DEA256}"/>
    <cellStyle name="Zarez 2 4 3" xfId="1120" xr:uid="{87C05BE5-A230-4935-B3CD-83B036E8AD20}"/>
    <cellStyle name="Zarez 2 4 3 2" xfId="1319" xr:uid="{B7089E44-117F-4D8C-94BA-49888B578DBB}"/>
    <cellStyle name="Zarez 2 4 4" xfId="1194" xr:uid="{7E760090-1C35-457E-A1FA-2FC3E90C6083}"/>
    <cellStyle name="Zarez 2 5" xfId="457" xr:uid="{00000000-0005-0000-0000-000096020000}"/>
    <cellStyle name="Zarez 2 5 2" xfId="1122" xr:uid="{9EAF863B-9852-4151-A25B-7C450AB6CF7D}"/>
    <cellStyle name="Zarez 2 5 2 2" xfId="1321" xr:uid="{64D7DE87-2D9C-4F9C-8643-09936D39B7A6}"/>
    <cellStyle name="Zarez 2 5 3" xfId="1195" xr:uid="{40D7B0D0-1513-47F4-BDCD-039048CC9075}"/>
    <cellStyle name="Zarez 2 6" xfId="653" xr:uid="{00000000-0005-0000-0000-000097020000}"/>
    <cellStyle name="Zarez 2 6 2" xfId="1123" xr:uid="{4BFE80FE-4B1C-43CC-8597-EF9CAEC1538D}"/>
    <cellStyle name="Zarez 2 6 2 2" xfId="1322" xr:uid="{DD5E9E0A-CEC6-43D9-9276-BCD8D3F85CC3}"/>
    <cellStyle name="Zarez 2 7" xfId="1124" xr:uid="{DF91E390-6E8F-4639-A9E0-32C02AD911C2}"/>
    <cellStyle name="Zarez 2 8" xfId="1115" xr:uid="{961B9D0D-29A6-475A-A9E9-1301B0447413}"/>
    <cellStyle name="Zarez 2_Knjiga 5 TROŠKOVNIK Instalaterski radovi dio 1" xfId="458" xr:uid="{00000000-0005-0000-0000-000098020000}"/>
    <cellStyle name="Zarez 3" xfId="459" xr:uid="{00000000-0005-0000-0000-000099020000}"/>
    <cellStyle name="Zarez 3 2" xfId="460" xr:uid="{00000000-0005-0000-0000-00009A020000}"/>
    <cellStyle name="Zarez 3 2 2" xfId="461" xr:uid="{00000000-0005-0000-0000-00009B020000}"/>
    <cellStyle name="Zarez 3 2 2 2" xfId="484" xr:uid="{00000000-0005-0000-0000-00009C020000}"/>
    <cellStyle name="Zarez 3 2 2 2 2" xfId="1128" xr:uid="{512282F8-FF84-4AE0-B681-E2D54DED68ED}"/>
    <cellStyle name="Zarez 3 2 2 2 2 2" xfId="1325" xr:uid="{4DC69F96-539F-457B-AFD2-CB31CE8211ED}"/>
    <cellStyle name="Zarez 3 2 2 2 3" xfId="1218" xr:uid="{0B1B2FEE-3DD3-4486-9AC4-3D18EAD27D6F}"/>
    <cellStyle name="Zarez 3 2 2 3" xfId="514" xr:uid="{00000000-0005-0000-0000-00009D020000}"/>
    <cellStyle name="Zarez 3 2 2 3 2" xfId="1235" xr:uid="{EC5D1D3E-40CD-4FD5-BE78-FD95D1C1DB50}"/>
    <cellStyle name="Zarez 3 2 2 4" xfId="1127" xr:uid="{1F582FFE-796E-4297-B973-61F3AFFD4DA1}"/>
    <cellStyle name="Zarez 3 2 2 4 2" xfId="1324" xr:uid="{69B325AC-6AE9-4A5A-A8AD-EDAB06C49AC4}"/>
    <cellStyle name="Zarez 3 2 2 5" xfId="1198" xr:uid="{1D6059E4-F8C2-4C4D-A2CB-3ECF9982BF35}"/>
    <cellStyle name="Zarez 3 2 3" xfId="483" xr:uid="{00000000-0005-0000-0000-00009E020000}"/>
    <cellStyle name="Zarez 3 2 3 2" xfId="1129" xr:uid="{2DE51875-D6E9-424C-B0B4-6795323CD6D5}"/>
    <cellStyle name="Zarez 3 2 3 2 2" xfId="1326" xr:uid="{41A72193-9271-420F-A4A7-BBB02330D53F}"/>
    <cellStyle name="Zarez 3 2 3 3" xfId="1217" xr:uid="{EB3F4E45-A4EC-42E3-97CF-AA38E3C59276}"/>
    <cellStyle name="Zarez 3 2 4" xfId="515" xr:uid="{00000000-0005-0000-0000-00009F020000}"/>
    <cellStyle name="Zarez 3 2 4 2" xfId="1130" xr:uid="{5861F57D-7227-496C-9773-8500820548AE}"/>
    <cellStyle name="Zarez 3 2 4 3" xfId="1236" xr:uid="{C86E88A3-C4A2-4C38-B4A6-4D65648F1523}"/>
    <cellStyle name="Zarez 3 2 5" xfId="1126" xr:uid="{AC474CF1-FA84-4DDF-AB67-7F5AAD79B7A2}"/>
    <cellStyle name="Zarez 3 2 5 2" xfId="1323" xr:uid="{6DAC3042-5918-47DC-99C3-3E02ADD36A39}"/>
    <cellStyle name="Zarez 3 2 6" xfId="1197" xr:uid="{1916BC87-5B5C-4969-853E-ADA415383BA2}"/>
    <cellStyle name="Zarez 3 3" xfId="462" xr:uid="{00000000-0005-0000-0000-0000A0020000}"/>
    <cellStyle name="Zarez 3 3 2" xfId="463" xr:uid="{00000000-0005-0000-0000-0000A1020000}"/>
    <cellStyle name="Zarez 3 4" xfId="482" xr:uid="{00000000-0005-0000-0000-0000A2020000}"/>
    <cellStyle name="Zarez 3 4 2" xfId="1131" xr:uid="{2789CC19-3230-4886-AC30-835F603F306D}"/>
    <cellStyle name="Zarez 3 4 2 2" xfId="1327" xr:uid="{DF4F35D5-3894-4420-9091-A1A95AE290C3}"/>
    <cellStyle name="Zarez 3 4 3" xfId="1216" xr:uid="{0C040539-BC30-4C5E-9172-616F94512A77}"/>
    <cellStyle name="Zarez 3 5" xfId="516" xr:uid="{00000000-0005-0000-0000-0000A3020000}"/>
    <cellStyle name="Zarez 3 5 2" xfId="1132" xr:uid="{F877D3FE-2350-4A94-B044-21A74E84E658}"/>
    <cellStyle name="Zarez 3 5 2 2" xfId="1328" xr:uid="{5A0911F1-40AF-4D38-9D4A-1834359D1C14}"/>
    <cellStyle name="Zarez 3 5 3" xfId="1237" xr:uid="{E9DA57F3-BF64-4EBC-A6B9-041FC50A3F75}"/>
    <cellStyle name="Zarez 3 6" xfId="654" xr:uid="{00000000-0005-0000-0000-0000A4020000}"/>
    <cellStyle name="Zarez 3 7" xfId="1125" xr:uid="{66B200D1-F3D4-440A-94AA-F00F8C5336D3}"/>
    <cellStyle name="Zarez 3 8" xfId="1196" xr:uid="{76C94853-3275-4692-9A83-6E562593AE12}"/>
    <cellStyle name="Zarez 3_Knjiga 5 TROŠKOVNIK Instalaterski radovi dio 1" xfId="464" xr:uid="{00000000-0005-0000-0000-0000A5020000}"/>
    <cellStyle name="Zarez 4" xfId="465" xr:uid="{00000000-0005-0000-0000-0000A6020000}"/>
    <cellStyle name="Zarez 4 2" xfId="485" xr:uid="{00000000-0005-0000-0000-0000A7020000}"/>
    <cellStyle name="Zarez 4 2 2" xfId="1219" xr:uid="{EF5A2A8B-96C4-4E3E-A5C0-E220475F3E08}"/>
    <cellStyle name="Zarez 4 3" xfId="517" xr:uid="{00000000-0005-0000-0000-0000A8020000}"/>
    <cellStyle name="Zarez 4 3 2" xfId="1238" xr:uid="{055B8D82-B568-4DE5-B80C-3CA0E702EF91}"/>
    <cellStyle name="Zarez 4 4" xfId="655" xr:uid="{00000000-0005-0000-0000-0000A9020000}"/>
    <cellStyle name="Zarez 4 5" xfId="1134" xr:uid="{D716B424-2DD4-48DC-A6EC-3FE371671C58}"/>
    <cellStyle name="Zarez 4 5 2" xfId="1329" xr:uid="{FAB2586F-65EC-4926-BB8A-5644CE16BEB3}"/>
    <cellStyle name="Zarez 4 6" xfId="1199" xr:uid="{B4E70DD1-DD12-4E82-9AD0-533A2C8A3417}"/>
    <cellStyle name="Zarez 5" xfId="466" xr:uid="{00000000-0005-0000-0000-0000AA020000}"/>
    <cellStyle name="Zarez 5 2" xfId="467" xr:uid="{00000000-0005-0000-0000-0000AB020000}"/>
    <cellStyle name="Zarez 5 2 2" xfId="1137" xr:uid="{A3451312-20B7-4E76-8779-032D49BD3D2A}"/>
    <cellStyle name="Zarez 5 2 2 2" xfId="1332" xr:uid="{2D4EC688-DA5F-4BDC-8602-F83D5B5D49E5}"/>
    <cellStyle name="Zarez 5 2 3" xfId="1136" xr:uid="{85BAD207-A3EC-4654-B0F4-2EC5EB4866D9}"/>
    <cellStyle name="Zarez 5 2 3 2" xfId="1331" xr:uid="{3F5972FD-615B-4B08-B70F-5485B8B9E455}"/>
    <cellStyle name="Zarez 5 2 4" xfId="1201" xr:uid="{9879D969-BDC3-4547-B509-F24526F0DF46}"/>
    <cellStyle name="Zarez 5 3" xfId="656" xr:uid="{00000000-0005-0000-0000-0000AC020000}"/>
    <cellStyle name="Zarez 5 3 2" xfId="1138" xr:uid="{073D8876-AF74-486C-8A63-C9EF8C8CF888}"/>
    <cellStyle name="Zarez 5 3 2 2" xfId="1333" xr:uid="{968C72AF-C169-4569-9BF5-BE02F9CAC5D4}"/>
    <cellStyle name="Zarez 5 4" xfId="1135" xr:uid="{0DC8D516-0EA6-422F-9604-390082271B0F}"/>
    <cellStyle name="Zarez 5 4 2" xfId="1330" xr:uid="{D9DC1528-7C20-4A0B-897B-9838193E712D}"/>
    <cellStyle name="Zarez 5 5" xfId="1200" xr:uid="{213A7848-85DA-4AA3-A45C-0F59ED549E84}"/>
    <cellStyle name="Zarez 6" xfId="468" xr:uid="{00000000-0005-0000-0000-0000AD020000}"/>
    <cellStyle name="Zarez 6 2" xfId="1140" xr:uid="{B60E1B30-EBB8-44BF-B757-A5979C67FCFD}"/>
    <cellStyle name="Zarez 6 2 2" xfId="1335" xr:uid="{5F74428F-B01B-44E9-A58B-20295A965D3E}"/>
    <cellStyle name="Zarez 6 3" xfId="1139" xr:uid="{E0EE2329-916E-42A9-9DB2-60FFD47E6FBE}"/>
    <cellStyle name="Zarez 6 3 2" xfId="1334" xr:uid="{1B253849-F95A-48CB-84CE-231CE91BD002}"/>
    <cellStyle name="Zarez 6 4" xfId="1202" xr:uid="{445E1C3D-8C18-440A-AEBB-55F10C77CCD5}"/>
    <cellStyle name="Zarez 7" xfId="1141" xr:uid="{7F49F3D0-7C8D-4D43-B9F9-A95FED8E6531}"/>
    <cellStyle name="Zarez 7 2" xfId="1336" xr:uid="{30A654B7-99C4-45E7-AAC2-89F2AB1700D5}"/>
    <cellStyle name="Zarez 8" xfId="1142" xr:uid="{9D768877-A259-4007-BFC3-5A59BEF2F9BA}"/>
    <cellStyle name="Zarez 8 2" xfId="1337" xr:uid="{192161E9-17F2-475A-B45B-9794833CE664}"/>
  </cellStyles>
  <dxfs count="0"/>
  <tableStyles count="0" defaultTableStyle="TableStyleMedium2" defaultPivotStyle="PivotStyleLight16"/>
  <colors>
    <mruColors>
      <color rgb="FFFF66CC"/>
      <color rgb="FFA7A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suradnici.sharepoint.com/lav/projektiranje$/Users/dsusterc/Documents/D%20R%20A%20&#381;%20E%20N/4%20IKEA/7%20Projekti/38%20TENDER%20II%20-%20gradevinski%20radovi/KNJIGA%20VI%20-%20TROSKOVNICI/C%2001_C%2005_Cvor%20Otok%20Svibovski_krakovi%201,3,4,5,6-tender.xls?D90BAD74" TargetMode="External"/><Relationship Id="rId1" Type="http://schemas.openxmlformats.org/officeDocument/2006/relationships/externalLinkPath" Target="file:///\\D90BAD74\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radnici.sharepoint.com/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uradnici.sharepoint.com/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uradnici.sharepoint.com/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uradnici.sharepoint.com/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ČVOR IVANJA REKA"/>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soboslik"/>
      <sheetName val="razni_"/>
      <sheetName val="elektr"/>
      <sheetName val="plin"/>
      <sheetName val="1-GL_TRASA_I_OBJEKTI1"/>
      <sheetName val="VODOVOD,KANALIZACIJA,_____1"/>
      <sheetName val="1-GL_TRASA_I_OBJEKTI2"/>
      <sheetName val="VODOVOD,KANALIZACIJA,_____2"/>
      <sheetName val="1-GL_TRASA_I_OBJEKTI3"/>
      <sheetName val="VODOVOD,KANALIZACIJA,_____3"/>
      <sheetName val="proračun gubitaka"/>
      <sheetName val="1-GL_TRASA_I_OBJEKTI4"/>
      <sheetName val="VODOVOD,KANALIZACIJA,_____4"/>
      <sheetName val="proračun_gubitaka"/>
      <sheetName val="ZEMLJAN"/>
      <sheetName val="razni "/>
      <sheetName val="izolacija"/>
      <sheetName val="oprema dvor."/>
      <sheetName val="okoliš"/>
      <sheetName val="proračun"/>
      <sheetName val="RAZNI RADOVI"/>
      <sheetName val="costs"/>
      <sheetName val="Tabelle2"/>
      <sheetName val="1-GL_TRASA_I_OBJEKTI7"/>
      <sheetName val="VODOVOD,KANALIZACIJA,_____7"/>
      <sheetName val="1-GL_TRASA_I_OBJEKTI5"/>
      <sheetName val="VODOVOD,KANALIZACIJA,_____5"/>
      <sheetName val="1-GL_TRASA_I_OBJEKTI6"/>
      <sheetName val="VODOVOD,KANALIZACIJA,_____6"/>
      <sheetName val="1-GL_TRASA_I_OBJEKTI8"/>
      <sheetName val="VODOVOD,KANALIZACIJA,_____8"/>
      <sheetName val="Parameter "/>
      <sheetName val="koeficijenti"/>
      <sheetName val="proračun_gubitaka1"/>
      <sheetName val="razni_1"/>
      <sheetName val="oprema_dvor_"/>
      <sheetName val="RAZNI_RADOVI"/>
      <sheetName val="revenues"/>
      <sheetName val="Start"/>
      <sheetName val="market"/>
      <sheetName val="proračun_gubitaka2"/>
      <sheetName val="razni_2"/>
      <sheetName val="oprema_dvor_1"/>
      <sheetName val="RAZNI_RADOVI1"/>
      <sheetName val="Conf"/>
      <sheetName val="Osn-Pod"/>
      <sheetName val="1-GL_TRASA_I_OBJEKTI9"/>
      <sheetName val="VODOVOD,KANALIZACIJA,_____9"/>
      <sheetName val="proračun_gubitaka3"/>
      <sheetName val="razni_3"/>
      <sheetName val="oprema_dvor_2"/>
      <sheetName val="RAZNI_RADOVI2"/>
      <sheetName val="Podaci"/>
      <sheetName val="Dop-Ug"/>
      <sheetName val="Kuce"/>
    </sheetNames>
    <sheetDataSet>
      <sheetData sheetId="0" refreshError="1">
        <row r="4">
          <cell r="B4">
            <v>0.95299999999999996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refreshError="1"/>
      <sheetData sheetId="51"/>
      <sheetData sheetId="52" refreshError="1"/>
      <sheetData sheetId="53"/>
      <sheetData sheetId="54"/>
      <sheetData sheetId="55"/>
      <sheetData sheetId="56"/>
      <sheetData sheetId="57"/>
      <sheetData sheetId="58"/>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SADRŽAJ"/>
      <sheetName val="OPĆE NAPOMENE"/>
      <sheetName val="POSEBNI TEHNIČKI UVJETI"/>
      <sheetName val="Građ-obrtnički"/>
      <sheetName val="Vod i kanal"/>
      <sheetName val="Strojarski"/>
      <sheetName val="Elektro"/>
      <sheetName val="Promet"/>
      <sheetName val="FAKTORI"/>
    </sheetNames>
    <sheetDataSet>
      <sheetData sheetId="0" refreshError="1"/>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OPĆI UVJETI"/>
      <sheetName val="IZGRADNJA"/>
      <sheetName val="REKAPITULACIJA"/>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4"/>
  <sheetViews>
    <sheetView showWhiteSpace="0" view="pageBreakPreview" zoomScaleNormal="77" zoomScaleSheetLayoutView="100" workbookViewId="0">
      <selection activeCell="C2" sqref="C2"/>
    </sheetView>
  </sheetViews>
  <sheetFormatPr defaultColWidth="11" defaultRowHeight="12.75"/>
  <cols>
    <col min="1" max="1" width="39.125" style="13" customWidth="1"/>
    <col min="2" max="2" width="39.125" style="18" customWidth="1"/>
    <col min="3" max="16384" width="11" style="13"/>
  </cols>
  <sheetData>
    <row r="1" spans="1:4">
      <c r="A1" s="38"/>
      <c r="B1" s="49"/>
      <c r="C1" s="12"/>
      <c r="D1" s="12"/>
    </row>
    <row r="2" spans="1:4">
      <c r="A2" s="38"/>
      <c r="B2" s="49"/>
      <c r="C2" s="12"/>
      <c r="D2" s="12"/>
    </row>
    <row r="3" spans="1:4">
      <c r="A3" s="50" t="s">
        <v>0</v>
      </c>
      <c r="B3" s="40"/>
    </row>
    <row r="4" spans="1:4">
      <c r="A4" s="44" t="s">
        <v>1</v>
      </c>
      <c r="B4" s="40"/>
    </row>
    <row r="5" spans="1:4">
      <c r="A5" s="44" t="s">
        <v>2</v>
      </c>
      <c r="B5" s="40"/>
    </row>
    <row r="6" spans="1:4">
      <c r="A6" s="44" t="s">
        <v>3</v>
      </c>
      <c r="B6" s="40"/>
    </row>
    <row r="7" spans="1:4">
      <c r="A7" s="41"/>
      <c r="B7" s="40"/>
    </row>
    <row r="8" spans="1:4">
      <c r="A8" s="42" t="s">
        <v>4</v>
      </c>
      <c r="B8" s="43"/>
    </row>
    <row r="9" spans="1:4" ht="13.5" customHeight="1">
      <c r="A9" s="145" t="s">
        <v>5</v>
      </c>
      <c r="B9" s="145"/>
    </row>
    <row r="10" spans="1:4">
      <c r="A10" s="42"/>
      <c r="B10" s="43"/>
    </row>
    <row r="11" spans="1:4">
      <c r="A11" s="51" t="s">
        <v>6</v>
      </c>
      <c r="B11" s="43"/>
    </row>
    <row r="12" spans="1:4" ht="25.5">
      <c r="A12" s="42" t="s">
        <v>7</v>
      </c>
      <c r="B12" s="43"/>
    </row>
    <row r="13" spans="1:4">
      <c r="A13" s="45" t="s">
        <v>8</v>
      </c>
      <c r="B13" s="43"/>
    </row>
    <row r="14" spans="1:4">
      <c r="A14" s="52" t="s">
        <v>9</v>
      </c>
      <c r="B14" s="43"/>
    </row>
    <row r="15" spans="1:4">
      <c r="A15" s="52"/>
      <c r="B15" s="43"/>
    </row>
    <row r="16" spans="1:4">
      <c r="A16" s="51" t="s">
        <v>10</v>
      </c>
      <c r="B16" s="53"/>
    </row>
    <row r="17" spans="1:2">
      <c r="A17" s="45" t="s">
        <v>11</v>
      </c>
      <c r="B17" s="53"/>
    </row>
    <row r="18" spans="1:2">
      <c r="A18" s="52" t="s">
        <v>12</v>
      </c>
      <c r="B18" s="54"/>
    </row>
    <row r="19" spans="1:2">
      <c r="A19" s="45" t="s">
        <v>13</v>
      </c>
      <c r="B19" s="46"/>
    </row>
    <row r="20" spans="1:2">
      <c r="A20" s="55"/>
      <c r="B20" s="56"/>
    </row>
    <row r="21" spans="1:2">
      <c r="A21" s="55"/>
      <c r="B21" s="56"/>
    </row>
    <row r="22" spans="1:2">
      <c r="A22" s="42" t="s">
        <v>14</v>
      </c>
      <c r="B22" s="46" t="s">
        <v>15</v>
      </c>
    </row>
    <row r="23" spans="1:2">
      <c r="A23" s="42"/>
      <c r="B23" s="46"/>
    </row>
    <row r="24" spans="1:2">
      <c r="A24" s="42" t="s">
        <v>16</v>
      </c>
      <c r="B24" s="46" t="s">
        <v>17</v>
      </c>
    </row>
    <row r="25" spans="1:2">
      <c r="A25" s="42"/>
      <c r="B25" s="46"/>
    </row>
    <row r="26" spans="1:2">
      <c r="A26" s="42" t="s">
        <v>18</v>
      </c>
      <c r="B26" s="46" t="s">
        <v>74</v>
      </c>
    </row>
    <row r="27" spans="1:2">
      <c r="A27" s="42"/>
      <c r="B27" s="46"/>
    </row>
    <row r="28" spans="1:2">
      <c r="A28" s="42" t="s">
        <v>19</v>
      </c>
      <c r="B28" s="46" t="s">
        <v>20</v>
      </c>
    </row>
    <row r="29" spans="1:2">
      <c r="A29" s="42"/>
      <c r="B29" s="46"/>
    </row>
    <row r="30" spans="1:2">
      <c r="A30" s="42" t="s">
        <v>21</v>
      </c>
      <c r="B30" s="46" t="s">
        <v>22</v>
      </c>
    </row>
    <row r="31" spans="1:2">
      <c r="A31" s="41"/>
      <c r="B31" s="40"/>
    </row>
    <row r="32" spans="1:2">
      <c r="A32" s="41"/>
      <c r="B32" s="40"/>
    </row>
    <row r="33" spans="1:2">
      <c r="A33" s="41"/>
      <c r="B33" s="40"/>
    </row>
    <row r="34" spans="1:2">
      <c r="A34" s="41"/>
      <c r="B34" s="40"/>
    </row>
    <row r="35" spans="1:2" ht="119.25" customHeight="1">
      <c r="A35" s="57" t="s">
        <v>23</v>
      </c>
      <c r="B35" s="58" t="s">
        <v>24</v>
      </c>
    </row>
    <row r="36" spans="1:2">
      <c r="A36" s="41"/>
      <c r="B36" s="40"/>
    </row>
    <row r="37" spans="1:2" ht="15">
      <c r="A37" s="41"/>
      <c r="B37" s="39"/>
    </row>
    <row r="38" spans="1:2">
      <c r="A38" s="41"/>
      <c r="B38" s="40"/>
    </row>
    <row r="39" spans="1:2">
      <c r="A39" s="45" t="s">
        <v>25</v>
      </c>
      <c r="B39" s="46" t="s">
        <v>26</v>
      </c>
    </row>
    <row r="40" spans="1:2">
      <c r="A40" s="15"/>
      <c r="B40" s="14"/>
    </row>
    <row r="41" spans="1:2">
      <c r="A41" s="15"/>
      <c r="B41" s="14"/>
    </row>
    <row r="42" spans="1:2">
      <c r="A42" s="15"/>
      <c r="B42" s="14"/>
    </row>
    <row r="43" spans="1:2">
      <c r="A43" s="15"/>
      <c r="B43" s="14"/>
    </row>
    <row r="44" spans="1:2">
      <c r="B44" s="14"/>
    </row>
    <row r="45" spans="1:2">
      <c r="A45" s="15"/>
      <c r="B45" s="14"/>
    </row>
    <row r="46" spans="1:2">
      <c r="A46" s="15"/>
      <c r="B46" s="14"/>
    </row>
    <row r="47" spans="1:2">
      <c r="A47" s="15"/>
      <c r="B47" s="14"/>
    </row>
    <row r="48" spans="1:2">
      <c r="A48" s="15"/>
      <c r="B48" s="14"/>
    </row>
    <row r="49" spans="1:2">
      <c r="A49" s="16"/>
      <c r="B49" s="17"/>
    </row>
    <row r="50" spans="1:2">
      <c r="A50" s="15"/>
      <c r="B50" s="14"/>
    </row>
    <row r="59" spans="1:2">
      <c r="A59" s="16"/>
      <c r="B59" s="17"/>
    </row>
    <row r="69" spans="1:2">
      <c r="A69" s="16"/>
      <c r="B69" s="17"/>
    </row>
    <row r="90" ht="29.1" customHeight="1"/>
    <row r="159" ht="13.5" customHeight="1"/>
    <row r="190" spans="1:6">
      <c r="A190" s="19"/>
    </row>
    <row r="191" spans="1:6">
      <c r="A191" s="19"/>
    </row>
    <row r="192" spans="1:6" s="18" customFormat="1">
      <c r="A192" s="19"/>
      <c r="C192" s="13"/>
      <c r="D192" s="13"/>
      <c r="E192" s="13"/>
      <c r="F192" s="13"/>
    </row>
    <row r="193" spans="1:6" s="18" customFormat="1">
      <c r="A193" s="19"/>
      <c r="C193" s="13"/>
      <c r="D193" s="13"/>
      <c r="E193" s="13"/>
      <c r="F193" s="13"/>
    </row>
    <row r="194" spans="1:6" s="18" customFormat="1">
      <c r="A194" s="19"/>
      <c r="C194" s="13"/>
      <c r="D194" s="13"/>
      <c r="E194" s="13"/>
      <c r="F194" s="13"/>
    </row>
  </sheetData>
  <mergeCells count="1">
    <mergeCell ref="A9:B9"/>
  </mergeCells>
  <pageMargins left="0.70866141732283472" right="0.70866141732283472" top="0.86614173228346458" bottom="0.74803149606299213" header="0.31496062992125984" footer="0.31496062992125984"/>
  <pageSetup paperSize="9" orientation="portrait" r:id="rId1"/>
  <headerFooter>
    <oddHeader xml:space="preserve">&amp;L&amp;"Agrandir,Regular"&amp;8Naziv projekta: Projekt za cjelovitu obnovu zgrade / Građevina: Palača DHMZ
Investitor: Hrvatski povijesni muzej, Ulica Antuna G.Matoša 9, Zagreb, OIB: 86757663498
Zajednička oznaka projekta: CO_189-2022&amp;"-,Regular"&amp;12
</oddHeader>
    <oddFooter>&amp;L&amp;"Agrandir,Regular"&amp;8Zagreb, 11/2023&amp;C&amp;"Agrandir,Regular"&amp;8&amp;A&amp;R&amp;"Agrandir,Regular"&amp;8&amp;P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197"/>
  <sheetViews>
    <sheetView view="pageBreakPreview" topLeftCell="A12" zoomScale="130" zoomScaleNormal="100" zoomScaleSheetLayoutView="130" workbookViewId="0">
      <selection activeCell="B21" sqref="B21"/>
    </sheetView>
  </sheetViews>
  <sheetFormatPr defaultColWidth="11" defaultRowHeight="12.75"/>
  <cols>
    <col min="1" max="1" width="8.125" style="11" bestFit="1" customWidth="1"/>
    <col min="2" max="2" width="55.375" style="5" customWidth="1"/>
    <col min="3" max="3" width="11" style="5"/>
    <col min="4" max="4" width="11" style="21"/>
    <col min="5" max="16384" width="11" style="5"/>
  </cols>
  <sheetData>
    <row r="2" spans="1:6">
      <c r="A2" s="6"/>
      <c r="B2" s="120" t="s">
        <v>27</v>
      </c>
      <c r="C2" s="8"/>
      <c r="D2" s="24"/>
      <c r="E2" s="8"/>
      <c r="F2" s="8"/>
    </row>
    <row r="3" spans="1:6" ht="81" customHeight="1">
      <c r="A3" s="6"/>
      <c r="B3" s="98" t="s">
        <v>69</v>
      </c>
      <c r="C3" s="8"/>
      <c r="D3" s="24"/>
      <c r="E3" s="8"/>
      <c r="F3" s="8"/>
    </row>
    <row r="4" spans="1:6" ht="67.5" customHeight="1">
      <c r="B4" s="98" t="s">
        <v>28</v>
      </c>
      <c r="C4" s="25"/>
      <c r="D4" s="26"/>
    </row>
    <row r="5" spans="1:6" ht="54" customHeight="1">
      <c r="B5" s="98" t="s">
        <v>29</v>
      </c>
      <c r="C5" s="25"/>
      <c r="D5" s="26"/>
    </row>
    <row r="6" spans="1:6" ht="38.25">
      <c r="B6" s="98" t="s">
        <v>30</v>
      </c>
      <c r="C6" s="25"/>
      <c r="D6" s="26"/>
    </row>
    <row r="7" spans="1:6" ht="165.75">
      <c r="B7" s="98" t="s">
        <v>31</v>
      </c>
      <c r="C7" s="25"/>
      <c r="D7" s="26"/>
    </row>
    <row r="8" spans="1:6" ht="68.25" customHeight="1">
      <c r="B8" s="148" t="s">
        <v>32</v>
      </c>
      <c r="C8" s="25"/>
      <c r="D8" s="26"/>
    </row>
    <row r="9" spans="1:6" ht="42.75" customHeight="1">
      <c r="B9" s="98" t="s">
        <v>64</v>
      </c>
      <c r="C9" s="25"/>
      <c r="D9" s="26"/>
    </row>
    <row r="10" spans="1:6" ht="71.25" customHeight="1">
      <c r="B10" s="98" t="s">
        <v>33</v>
      </c>
      <c r="C10" s="25"/>
      <c r="D10" s="26"/>
    </row>
    <row r="11" spans="1:6" ht="28.5" customHeight="1">
      <c r="B11" s="98" t="s">
        <v>34</v>
      </c>
      <c r="C11" s="25"/>
      <c r="D11" s="26"/>
    </row>
    <row r="12" spans="1:6" ht="54.75" customHeight="1">
      <c r="B12" s="98" t="s">
        <v>65</v>
      </c>
      <c r="C12" s="25"/>
      <c r="D12" s="26"/>
    </row>
    <row r="13" spans="1:6" ht="25.5">
      <c r="B13" s="69" t="s">
        <v>43</v>
      </c>
      <c r="C13" s="25"/>
      <c r="D13" s="26"/>
    </row>
    <row r="14" spans="1:6" ht="38.25">
      <c r="B14" s="69" t="s">
        <v>62</v>
      </c>
      <c r="C14" s="25"/>
      <c r="D14" s="26"/>
    </row>
    <row r="15" spans="1:6" ht="25.5">
      <c r="B15" s="69" t="s">
        <v>44</v>
      </c>
      <c r="C15" s="25"/>
      <c r="D15" s="26"/>
    </row>
    <row r="16" spans="1:6" ht="63.75">
      <c r="B16" s="70" t="s">
        <v>45</v>
      </c>
      <c r="C16" s="25"/>
      <c r="D16" s="26"/>
    </row>
    <row r="17" spans="1:5">
      <c r="B17" s="70" t="s">
        <v>46</v>
      </c>
      <c r="C17" s="25"/>
      <c r="D17" s="26"/>
    </row>
    <row r="18" spans="1:5">
      <c r="B18" s="70" t="s">
        <v>47</v>
      </c>
      <c r="C18" s="25"/>
      <c r="D18" s="26"/>
    </row>
    <row r="19" spans="1:5">
      <c r="B19" s="70" t="s">
        <v>48</v>
      </c>
      <c r="C19" s="25"/>
      <c r="D19" s="26"/>
    </row>
    <row r="20" spans="1:5">
      <c r="B20" s="70" t="s">
        <v>49</v>
      </c>
      <c r="C20" s="25"/>
      <c r="D20" s="26"/>
    </row>
    <row r="21" spans="1:5" ht="25.5">
      <c r="B21" s="103" t="s">
        <v>103</v>
      </c>
      <c r="C21" s="25"/>
      <c r="D21" s="26"/>
    </row>
    <row r="22" spans="1:5">
      <c r="B22" s="4"/>
      <c r="C22" s="25"/>
      <c r="D22" s="26"/>
    </row>
    <row r="23" spans="1:5">
      <c r="B23" s="4"/>
      <c r="C23" s="27"/>
      <c r="D23" s="10"/>
    </row>
    <row r="24" spans="1:5" ht="25.5">
      <c r="A24" s="101"/>
      <c r="B24" s="7" t="s">
        <v>66</v>
      </c>
      <c r="C24" s="27"/>
      <c r="D24" s="28"/>
    </row>
    <row r="25" spans="1:5" ht="51">
      <c r="A25" s="101"/>
      <c r="B25" s="4" t="s">
        <v>67</v>
      </c>
      <c r="C25" s="27"/>
      <c r="D25" s="28"/>
    </row>
    <row r="26" spans="1:5" ht="63.75">
      <c r="A26" s="102"/>
      <c r="B26" s="136" t="s">
        <v>68</v>
      </c>
      <c r="D26" s="26"/>
      <c r="E26" s="122"/>
    </row>
    <row r="27" spans="1:5">
      <c r="B27" s="4"/>
      <c r="C27" s="27"/>
      <c r="D27" s="10"/>
    </row>
    <row r="28" spans="1:5">
      <c r="C28" s="25"/>
      <c r="D28" s="26"/>
    </row>
    <row r="29" spans="1:5">
      <c r="B29" s="4"/>
      <c r="C29" s="25"/>
      <c r="D29" s="26"/>
    </row>
    <row r="30" spans="1:5">
      <c r="B30" s="4"/>
      <c r="C30" s="25"/>
      <c r="D30" s="26"/>
    </row>
    <row r="31" spans="1:5">
      <c r="B31" s="4"/>
      <c r="C31" s="25"/>
      <c r="D31" s="26"/>
    </row>
    <row r="32" spans="1:5">
      <c r="B32" s="4"/>
      <c r="C32" s="25"/>
      <c r="D32" s="26"/>
    </row>
    <row r="33" spans="2:4">
      <c r="B33" s="4"/>
      <c r="C33" s="25"/>
      <c r="D33" s="26"/>
    </row>
    <row r="34" spans="2:4">
      <c r="B34" s="4"/>
      <c r="C34" s="25"/>
      <c r="D34" s="26"/>
    </row>
    <row r="35" spans="2:4">
      <c r="B35" s="4"/>
      <c r="C35" s="25"/>
      <c r="D35" s="26"/>
    </row>
    <row r="36" spans="2:4">
      <c r="B36" s="4"/>
      <c r="C36" s="25"/>
      <c r="D36" s="26"/>
    </row>
    <row r="37" spans="2:4">
      <c r="B37" s="4"/>
      <c r="C37" s="25"/>
      <c r="D37" s="26"/>
    </row>
    <row r="38" spans="2:4">
      <c r="B38" s="4"/>
      <c r="C38" s="8"/>
      <c r="D38" s="28"/>
    </row>
    <row r="39" spans="2:4">
      <c r="B39" s="4"/>
      <c r="C39" s="25"/>
      <c r="D39" s="26"/>
    </row>
    <row r="40" spans="2:4">
      <c r="B40" s="7"/>
      <c r="C40" s="25"/>
      <c r="D40" s="26"/>
    </row>
    <row r="41" spans="2:4">
      <c r="B41" s="4"/>
      <c r="C41" s="25"/>
      <c r="D41" s="26"/>
    </row>
    <row r="42" spans="2:4">
      <c r="B42" s="4"/>
      <c r="C42" s="25"/>
      <c r="D42" s="26"/>
    </row>
    <row r="43" spans="2:4">
      <c r="C43" s="25"/>
      <c r="D43" s="26"/>
    </row>
    <row r="44" spans="2:4">
      <c r="B44" s="4"/>
      <c r="C44" s="25"/>
      <c r="D44" s="26"/>
    </row>
    <row r="45" spans="2:4">
      <c r="B45" s="4"/>
      <c r="C45" s="25"/>
      <c r="D45" s="26"/>
    </row>
    <row r="46" spans="2:4">
      <c r="B46" s="4"/>
      <c r="C46" s="25"/>
      <c r="D46" s="26"/>
    </row>
    <row r="47" spans="2:4">
      <c r="B47" s="4"/>
      <c r="D47" s="26"/>
    </row>
    <row r="48" spans="2:4">
      <c r="B48" s="4"/>
      <c r="C48" s="25"/>
      <c r="D48" s="26"/>
    </row>
    <row r="49" spans="2:4">
      <c r="B49" s="4"/>
      <c r="C49" s="25"/>
      <c r="D49" s="26"/>
    </row>
    <row r="50" spans="2:4">
      <c r="B50" s="4"/>
      <c r="C50" s="25"/>
      <c r="D50" s="26"/>
    </row>
    <row r="51" spans="2:4">
      <c r="B51" s="4"/>
      <c r="C51" s="25"/>
      <c r="D51" s="26"/>
    </row>
    <row r="52" spans="2:4">
      <c r="B52" s="4"/>
      <c r="C52" s="29"/>
      <c r="D52" s="30"/>
    </row>
    <row r="53" spans="2:4">
      <c r="B53" s="4"/>
      <c r="C53" s="25"/>
      <c r="D53" s="26"/>
    </row>
    <row r="54" spans="2:4">
      <c r="B54" s="23"/>
    </row>
    <row r="55" spans="2:4">
      <c r="B55" s="3"/>
    </row>
    <row r="56" spans="2:4">
      <c r="B56" s="3"/>
    </row>
    <row r="58" spans="2:4">
      <c r="B58" s="3"/>
    </row>
    <row r="59" spans="2:4">
      <c r="B59" s="3"/>
    </row>
    <row r="60" spans="2:4">
      <c r="B60" s="1"/>
    </row>
    <row r="61" spans="2:4">
      <c r="B61" s="3"/>
    </row>
    <row r="62" spans="2:4">
      <c r="B62" s="3"/>
      <c r="C62" s="29"/>
      <c r="D62" s="30"/>
    </row>
    <row r="63" spans="2:4">
      <c r="B63" s="3"/>
    </row>
    <row r="64" spans="2:4">
      <c r="B64" s="22"/>
    </row>
    <row r="65" spans="2:4">
      <c r="B65" s="3"/>
    </row>
    <row r="66" spans="2:4">
      <c r="B66" s="3"/>
    </row>
    <row r="67" spans="2:4">
      <c r="B67" s="3"/>
    </row>
    <row r="68" spans="2:4">
      <c r="B68" s="3"/>
    </row>
    <row r="69" spans="2:4">
      <c r="B69" s="3"/>
    </row>
    <row r="70" spans="2:4">
      <c r="B70" s="1"/>
    </row>
    <row r="71" spans="2:4">
      <c r="B71" s="3"/>
    </row>
    <row r="72" spans="2:4">
      <c r="B72" s="3"/>
      <c r="C72" s="29"/>
      <c r="D72" s="30"/>
    </row>
    <row r="73" spans="2:4">
      <c r="B73" s="3"/>
    </row>
    <row r="74" spans="2:4">
      <c r="B74" s="31"/>
    </row>
    <row r="75" spans="2:4">
      <c r="B75" s="3"/>
    </row>
    <row r="76" spans="2:4">
      <c r="B76" s="3"/>
    </row>
    <row r="77" spans="2:4">
      <c r="B77" s="3"/>
    </row>
    <row r="78" spans="2:4">
      <c r="B78" s="3"/>
    </row>
    <row r="79" spans="2:4">
      <c r="B79" s="3"/>
    </row>
    <row r="80" spans="2:4">
      <c r="B80" s="3"/>
    </row>
    <row r="81" spans="2:2">
      <c r="B81" s="3"/>
    </row>
    <row r="82" spans="2:2">
      <c r="B82" s="3"/>
    </row>
    <row r="83" spans="2:2">
      <c r="B83" s="22"/>
    </row>
    <row r="84" spans="2:2">
      <c r="B84" s="3"/>
    </row>
    <row r="85" spans="2:2">
      <c r="B85" s="3"/>
    </row>
    <row r="86" spans="2:2">
      <c r="B86" s="3"/>
    </row>
    <row r="87" spans="2:2">
      <c r="B87" s="3"/>
    </row>
    <row r="88" spans="2:2">
      <c r="B88" s="1"/>
    </row>
    <row r="89" spans="2:2">
      <c r="B89" s="3"/>
    </row>
    <row r="90" spans="2:2">
      <c r="B90" s="3"/>
    </row>
    <row r="91" spans="2:2">
      <c r="B91" s="3"/>
    </row>
    <row r="92" spans="2:2">
      <c r="B92" s="23"/>
    </row>
    <row r="93" spans="2:2" ht="29.1" customHeight="1">
      <c r="B93" s="1"/>
    </row>
    <row r="94" spans="2:2">
      <c r="B94" s="1"/>
    </row>
    <row r="96" spans="2:2">
      <c r="B96" s="3"/>
    </row>
    <row r="97" spans="2:2">
      <c r="B97" s="1"/>
    </row>
    <row r="98" spans="2:2">
      <c r="B98" s="3"/>
    </row>
    <row r="99" spans="2:2">
      <c r="B99" s="3"/>
    </row>
    <row r="100" spans="2:2">
      <c r="B100" s="1"/>
    </row>
    <row r="102" spans="2:2">
      <c r="B102" s="22"/>
    </row>
    <row r="103" spans="2:2">
      <c r="B103" s="3"/>
    </row>
    <row r="104" spans="2:2">
      <c r="B104" s="3"/>
    </row>
    <row r="106" spans="2:2">
      <c r="B106" s="3"/>
    </row>
    <row r="107" spans="2:2">
      <c r="B107" s="3"/>
    </row>
    <row r="108" spans="2:2">
      <c r="B108" s="1"/>
    </row>
    <row r="109" spans="2:2">
      <c r="B109" s="3"/>
    </row>
    <row r="110" spans="2:2">
      <c r="B110" s="3"/>
    </row>
    <row r="111" spans="2:2">
      <c r="B111" s="3"/>
    </row>
    <row r="112" spans="2:2">
      <c r="B112" s="22"/>
    </row>
    <row r="113" spans="2:2">
      <c r="B113" s="3"/>
    </row>
    <row r="114" spans="2:2">
      <c r="B114" s="3"/>
    </row>
    <row r="116" spans="2:2">
      <c r="B116" s="3"/>
    </row>
    <row r="117" spans="2:2">
      <c r="B117" s="1"/>
    </row>
    <row r="118" spans="2:2">
      <c r="B118" s="3"/>
    </row>
    <row r="119" spans="2:2">
      <c r="B119" s="3"/>
    </row>
    <row r="121" spans="2:2">
      <c r="B121" s="22"/>
    </row>
    <row r="122" spans="2:2">
      <c r="B122" s="3"/>
    </row>
    <row r="123" spans="2:2">
      <c r="B123" s="3"/>
    </row>
    <row r="124" spans="2:2">
      <c r="B124" s="3"/>
    </row>
    <row r="125" spans="2:2">
      <c r="B125" s="3"/>
    </row>
    <row r="126" spans="2:2">
      <c r="B126" s="1"/>
    </row>
    <row r="127" spans="2:2">
      <c r="B127" s="3"/>
    </row>
    <row r="128" spans="2:2">
      <c r="B128" s="3"/>
    </row>
    <row r="130" spans="2:2">
      <c r="B130" s="22"/>
    </row>
    <row r="131" spans="2:2">
      <c r="B131" s="3"/>
    </row>
    <row r="132" spans="2:2">
      <c r="B132" s="3"/>
    </row>
    <row r="134" spans="2:2">
      <c r="B134" s="3"/>
    </row>
    <row r="135" spans="2:2">
      <c r="B135" s="3"/>
    </row>
    <row r="136" spans="2:2">
      <c r="B136" s="1"/>
    </row>
    <row r="137" spans="2:2">
      <c r="B137" s="3"/>
    </row>
    <row r="138" spans="2:2">
      <c r="B138" s="3"/>
    </row>
    <row r="140" spans="2:2">
      <c r="B140" s="22"/>
    </row>
    <row r="141" spans="2:2">
      <c r="B141" s="3"/>
    </row>
    <row r="142" spans="2:2">
      <c r="B142" s="3"/>
    </row>
    <row r="143" spans="2:2">
      <c r="B143" s="3"/>
    </row>
    <row r="144" spans="2:2">
      <c r="B144" s="1"/>
    </row>
    <row r="145" spans="2:2">
      <c r="B145" s="3"/>
    </row>
    <row r="146" spans="2:2">
      <c r="B146" s="3"/>
    </row>
    <row r="148" spans="2:2">
      <c r="B148" s="22"/>
    </row>
    <row r="149" spans="2:2">
      <c r="B149" s="3"/>
    </row>
    <row r="150" spans="2:2">
      <c r="B150" s="3"/>
    </row>
    <row r="151" spans="2:2">
      <c r="B151" s="3"/>
    </row>
    <row r="152" spans="2:2">
      <c r="B152" s="1"/>
    </row>
    <row r="153" spans="2:2">
      <c r="B153" s="3"/>
    </row>
    <row r="154" spans="2:2">
      <c r="B154" s="3"/>
    </row>
    <row r="156" spans="2:2">
      <c r="B156" s="22"/>
    </row>
    <row r="157" spans="2:2">
      <c r="B157" s="3"/>
    </row>
    <row r="158" spans="2:2">
      <c r="B158" s="3"/>
    </row>
    <row r="159" spans="2:2">
      <c r="B159" s="9"/>
    </row>
    <row r="160" spans="2:2">
      <c r="B160" s="3"/>
    </row>
    <row r="161" spans="2:2">
      <c r="B161" s="22"/>
    </row>
    <row r="162" spans="2:2" ht="13.5" customHeight="1">
      <c r="B162" s="22"/>
    </row>
    <row r="163" spans="2:2">
      <c r="B163" s="3"/>
    </row>
    <row r="164" spans="2:2">
      <c r="B164" s="9"/>
    </row>
    <row r="165" spans="2:2">
      <c r="B165" s="3"/>
    </row>
    <row r="166" spans="2:2">
      <c r="B166" s="3"/>
    </row>
    <row r="167" spans="2:2">
      <c r="B167" s="22"/>
    </row>
    <row r="168" spans="2:2">
      <c r="B168" s="3"/>
    </row>
    <row r="169" spans="2:2">
      <c r="B169" s="3"/>
    </row>
    <row r="170" spans="2:2">
      <c r="B170" s="3"/>
    </row>
    <row r="171" spans="2:2">
      <c r="B171" s="22"/>
    </row>
    <row r="172" spans="2:2">
      <c r="B172" s="3"/>
    </row>
    <row r="173" spans="2:2">
      <c r="B173" s="3"/>
    </row>
    <row r="174" spans="2:2">
      <c r="B174" s="3"/>
    </row>
    <row r="175" spans="2:2">
      <c r="B175" s="3"/>
    </row>
    <row r="176" spans="2:2">
      <c r="B176" s="3"/>
    </row>
    <row r="177" spans="2:2">
      <c r="B177" s="3"/>
    </row>
    <row r="178" spans="2:2">
      <c r="B178" s="3"/>
    </row>
    <row r="179" spans="2:2">
      <c r="B179" s="3"/>
    </row>
    <row r="180" spans="2:2">
      <c r="B180" s="3"/>
    </row>
    <row r="182" spans="2:2">
      <c r="B182" s="22"/>
    </row>
    <row r="183" spans="2:2">
      <c r="B183" s="3"/>
    </row>
    <row r="184" spans="2:2">
      <c r="B184" s="3"/>
    </row>
    <row r="185" spans="2:2">
      <c r="B185" s="3"/>
    </row>
    <row r="186" spans="2:2">
      <c r="B186" s="3"/>
    </row>
    <row r="187" spans="2:2">
      <c r="B187" s="1"/>
    </row>
    <row r="188" spans="2:2">
      <c r="B188" s="3"/>
    </row>
    <row r="189" spans="2:2">
      <c r="B189" s="3"/>
    </row>
    <row r="191" spans="2:2">
      <c r="B191" s="3"/>
    </row>
    <row r="193" spans="1:8">
      <c r="B193" s="32"/>
      <c r="C193" s="33"/>
    </row>
    <row r="194" spans="1:8">
      <c r="B194" s="32"/>
      <c r="C194" s="33"/>
    </row>
    <row r="195" spans="1:8" s="21" customFormat="1">
      <c r="A195" s="11"/>
      <c r="B195" s="32"/>
      <c r="C195" s="33"/>
      <c r="E195" s="5"/>
      <c r="F195" s="5"/>
      <c r="G195" s="5"/>
      <c r="H195" s="5"/>
    </row>
    <row r="196" spans="1:8" s="21" customFormat="1">
      <c r="A196" s="11"/>
      <c r="B196" s="32"/>
      <c r="C196" s="33"/>
      <c r="E196" s="5"/>
      <c r="F196" s="5"/>
      <c r="G196" s="5"/>
      <c r="H196" s="5"/>
    </row>
    <row r="197" spans="1:8" s="21" customFormat="1">
      <c r="A197" s="11"/>
      <c r="B197" s="32"/>
      <c r="C197" s="33"/>
      <c r="E197" s="5"/>
      <c r="F197" s="5"/>
      <c r="G197" s="5"/>
      <c r="H197" s="5"/>
    </row>
  </sheetData>
  <pageMargins left="0.70866141732283472" right="0.70866141732283472" top="0.86614173228346458" bottom="0.74803149606299213" header="0.31496062992125984" footer="0.31496062992125984"/>
  <pageSetup paperSize="9" orientation="portrait" r:id="rId1"/>
  <headerFooter>
    <oddHeader xml:space="preserve">&amp;L&amp;"Agrandir,Regular"&amp;8Projekt obnove za cjelovitu obnovu zgrade / Građevina: Dom HDLU
Investitor: Hrvatsko društvo likovnih umjetnikaUlica:Trg žrtava fašizma 16, Zagreb, OIB:86757663498
Zajednička oznaka projekta:Z-644/13-04/2023&amp;"-,Regular"&amp;12
</oddHeader>
    <oddFooter>&amp;L&amp;"Agrandir,Regular"&amp;8Zagreb, 11/2023&amp;C&amp;"Agrandir,Regular"&amp;8&amp;A&amp;R&amp;"Agrandir,Regular"&amp;8&amp;P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3D630-C806-4B4F-A927-C6A033E1D964}">
  <dimension ref="A2:H70"/>
  <sheetViews>
    <sheetView tabSelected="1" view="pageBreakPreview" zoomScale="115" zoomScaleNormal="115" zoomScaleSheetLayoutView="115" workbookViewId="0">
      <selection activeCell="J11" sqref="J11"/>
    </sheetView>
  </sheetViews>
  <sheetFormatPr defaultColWidth="10.875" defaultRowHeight="12.75"/>
  <cols>
    <col min="1" max="1" width="4.625" style="71" customWidth="1"/>
    <col min="2" max="2" width="35.625" style="95" customWidth="1"/>
    <col min="3" max="3" width="7.125" style="96" customWidth="1"/>
    <col min="4" max="4" width="9.125" style="74" customWidth="1"/>
    <col min="5" max="5" width="10.625" style="97" customWidth="1"/>
    <col min="6" max="6" width="13.125" style="74" customWidth="1"/>
    <col min="7" max="7" width="20.625" style="74" customWidth="1"/>
    <col min="8" max="16384" width="10.875" style="74"/>
  </cols>
  <sheetData>
    <row r="2" spans="1:7" s="5" customFormat="1" ht="13.5" customHeight="1">
      <c r="A2" s="104" t="s">
        <v>70</v>
      </c>
      <c r="B2" s="146" t="s">
        <v>42</v>
      </c>
      <c r="C2" s="146"/>
      <c r="D2" s="146"/>
      <c r="E2" s="146"/>
      <c r="F2" s="147"/>
    </row>
    <row r="4" spans="1:7" s="62" customFormat="1" ht="25.5">
      <c r="A4" s="59" t="s">
        <v>35</v>
      </c>
      <c r="B4" s="60" t="s">
        <v>36</v>
      </c>
      <c r="C4" s="60" t="s">
        <v>37</v>
      </c>
      <c r="D4" s="59" t="s">
        <v>38</v>
      </c>
      <c r="E4" s="61" t="s">
        <v>39</v>
      </c>
      <c r="F4" s="59" t="s">
        <v>40</v>
      </c>
    </row>
    <row r="5" spans="1:7" s="65" customFormat="1">
      <c r="A5" s="63"/>
      <c r="B5" s="38"/>
      <c r="C5" s="63"/>
      <c r="D5" s="38"/>
      <c r="E5" s="64"/>
      <c r="F5" s="38"/>
    </row>
    <row r="6" spans="1:7" ht="38.25">
      <c r="A6" s="105">
        <v>1</v>
      </c>
      <c r="B6" s="138" t="s">
        <v>106</v>
      </c>
      <c r="C6" s="76"/>
      <c r="D6" s="77"/>
      <c r="E6" s="72"/>
      <c r="F6" s="73"/>
    </row>
    <row r="7" spans="1:7" ht="102">
      <c r="A7" s="75"/>
      <c r="B7" s="140" t="s">
        <v>113</v>
      </c>
      <c r="C7" s="76"/>
      <c r="D7" s="77"/>
      <c r="E7" s="72"/>
      <c r="F7" s="73"/>
    </row>
    <row r="8" spans="1:7" ht="51">
      <c r="A8" s="66"/>
      <c r="B8" s="99" t="s">
        <v>63</v>
      </c>
      <c r="C8" s="76"/>
      <c r="D8" s="77"/>
      <c r="E8" s="72"/>
      <c r="F8" s="73"/>
    </row>
    <row r="9" spans="1:7" ht="25.5">
      <c r="A9" s="66"/>
      <c r="B9" s="99" t="s">
        <v>102</v>
      </c>
      <c r="C9" s="76"/>
      <c r="D9" s="77"/>
      <c r="E9" s="72"/>
      <c r="F9" s="73"/>
    </row>
    <row r="10" spans="1:7" ht="25.5">
      <c r="A10" s="66"/>
      <c r="B10" s="99" t="s">
        <v>50</v>
      </c>
      <c r="C10" s="76"/>
      <c r="D10" s="77"/>
      <c r="F10" s="73"/>
      <c r="G10" s="121"/>
    </row>
    <row r="11" spans="1:7" ht="38.25">
      <c r="A11" s="66"/>
      <c r="B11" s="99" t="s">
        <v>51</v>
      </c>
      <c r="C11" s="76"/>
      <c r="D11" s="77"/>
      <c r="E11" s="72"/>
      <c r="F11" s="73"/>
    </row>
    <row r="12" spans="1:7" ht="25.5">
      <c r="A12" s="66"/>
      <c r="B12" s="99" t="s">
        <v>107</v>
      </c>
      <c r="C12" s="76"/>
      <c r="D12" s="77"/>
      <c r="E12" s="72"/>
      <c r="F12" s="73"/>
    </row>
    <row r="13" spans="1:7">
      <c r="A13" s="79"/>
      <c r="B13" s="99" t="s">
        <v>52</v>
      </c>
      <c r="C13" s="76"/>
      <c r="D13" s="77"/>
      <c r="E13" s="72"/>
      <c r="F13" s="73"/>
    </row>
    <row r="14" spans="1:7">
      <c r="A14" s="79"/>
      <c r="B14" s="100" t="s">
        <v>53</v>
      </c>
      <c r="C14" s="76"/>
      <c r="D14" s="77"/>
      <c r="E14" s="72"/>
      <c r="F14" s="73"/>
    </row>
    <row r="15" spans="1:7" ht="25.5">
      <c r="A15" s="79"/>
      <c r="B15" s="100" t="s">
        <v>54</v>
      </c>
      <c r="C15" s="76"/>
      <c r="D15" s="77"/>
      <c r="E15" s="72"/>
      <c r="F15" s="73"/>
    </row>
    <row r="16" spans="1:7" ht="25.5">
      <c r="A16" s="79"/>
      <c r="B16" s="100" t="s">
        <v>55</v>
      </c>
      <c r="C16" s="76"/>
      <c r="D16" s="77"/>
      <c r="E16" s="72"/>
      <c r="F16" s="73"/>
    </row>
    <row r="17" spans="1:8" ht="102">
      <c r="A17" s="79"/>
      <c r="B17" s="100" t="s">
        <v>114</v>
      </c>
      <c r="C17" s="76"/>
      <c r="D17" s="77"/>
      <c r="E17" s="72"/>
      <c r="F17" s="73"/>
    </row>
    <row r="18" spans="1:8" ht="63.75">
      <c r="A18" s="79"/>
      <c r="B18" s="141" t="s">
        <v>115</v>
      </c>
      <c r="C18" s="76"/>
      <c r="D18" s="77"/>
      <c r="E18" s="72"/>
      <c r="F18" s="73"/>
    </row>
    <row r="19" spans="1:8" ht="102">
      <c r="A19" s="79"/>
      <c r="B19" s="100" t="s">
        <v>80</v>
      </c>
      <c r="C19" s="76"/>
      <c r="D19" s="77"/>
      <c r="E19" s="72"/>
      <c r="F19" s="73"/>
    </row>
    <row r="20" spans="1:8" ht="89.25">
      <c r="A20" s="79"/>
      <c r="B20" s="100" t="s">
        <v>104</v>
      </c>
      <c r="C20" s="76"/>
      <c r="D20" s="77"/>
      <c r="F20" s="73"/>
      <c r="G20" s="121"/>
    </row>
    <row r="21" spans="1:8" ht="114.75">
      <c r="A21" s="79"/>
      <c r="B21" s="100" t="s">
        <v>81</v>
      </c>
      <c r="C21" s="76"/>
      <c r="D21" s="77"/>
      <c r="E21" s="72"/>
      <c r="F21" s="73"/>
    </row>
    <row r="22" spans="1:8" ht="89.25">
      <c r="A22" s="79"/>
      <c r="B22" s="100" t="s">
        <v>116</v>
      </c>
      <c r="C22" s="76"/>
      <c r="D22" s="77"/>
      <c r="E22" s="72"/>
      <c r="F22" s="73"/>
      <c r="H22" s="135"/>
    </row>
    <row r="23" spans="1:8" ht="89.25">
      <c r="A23" s="79"/>
      <c r="B23" s="80" t="s">
        <v>110</v>
      </c>
      <c r="C23" s="76"/>
      <c r="D23" s="77"/>
      <c r="E23" s="72"/>
      <c r="F23" s="73"/>
    </row>
    <row r="24" spans="1:8" ht="38.25">
      <c r="A24" s="79"/>
      <c r="B24" s="118" t="s">
        <v>111</v>
      </c>
      <c r="C24" s="76"/>
      <c r="D24" s="77"/>
      <c r="E24" s="72"/>
      <c r="F24" s="73"/>
    </row>
    <row r="25" spans="1:8" s="82" customFormat="1" ht="114.75">
      <c r="A25" s="81"/>
      <c r="B25" s="142" t="s">
        <v>117</v>
      </c>
      <c r="F25" s="83"/>
      <c r="G25" s="121"/>
    </row>
    <row r="26" spans="1:8" ht="51">
      <c r="A26" s="79"/>
      <c r="B26" s="103" t="s">
        <v>121</v>
      </c>
      <c r="C26" s="76"/>
      <c r="D26" s="77"/>
      <c r="F26" s="73"/>
      <c r="G26" s="121"/>
    </row>
    <row r="27" spans="1:8">
      <c r="A27" s="75"/>
      <c r="B27" s="143" t="s">
        <v>57</v>
      </c>
      <c r="C27" s="86"/>
      <c r="D27" s="87"/>
      <c r="E27" s="67"/>
      <c r="F27" s="68"/>
    </row>
    <row r="28" spans="1:8" ht="25.5">
      <c r="A28" s="79"/>
      <c r="B28" s="144" t="s">
        <v>118</v>
      </c>
      <c r="C28" s="86" t="s">
        <v>59</v>
      </c>
      <c r="D28" s="87">
        <v>1</v>
      </c>
      <c r="E28" s="67"/>
      <c r="F28" s="68">
        <f>ROUND(D28*E28,2)</f>
        <v>0</v>
      </c>
    </row>
    <row r="29" spans="1:8">
      <c r="A29" s="79"/>
      <c r="B29" s="80"/>
      <c r="C29" s="86"/>
      <c r="D29" s="87"/>
      <c r="E29" s="67"/>
      <c r="F29" s="68"/>
    </row>
    <row r="30" spans="1:8">
      <c r="A30" s="123">
        <f>MAX(A6:A7)+1</f>
        <v>2</v>
      </c>
      <c r="B30" s="138" t="s">
        <v>108</v>
      </c>
      <c r="C30" s="76"/>
      <c r="D30" s="77"/>
      <c r="E30" s="72"/>
      <c r="F30" s="73"/>
    </row>
    <row r="31" spans="1:8" ht="63.75">
      <c r="A31" s="75"/>
      <c r="B31" s="140" t="s">
        <v>119</v>
      </c>
      <c r="C31" s="76"/>
      <c r="D31" s="77"/>
      <c r="E31" s="72"/>
      <c r="F31" s="73"/>
    </row>
    <row r="32" spans="1:8" ht="38.25">
      <c r="A32" s="66"/>
      <c r="B32" s="78" t="s">
        <v>109</v>
      </c>
      <c r="C32" s="76"/>
      <c r="D32" s="77"/>
      <c r="E32" s="72"/>
      <c r="F32" s="73"/>
    </row>
    <row r="33" spans="1:7" ht="38.25">
      <c r="A33" s="79"/>
      <c r="B33" s="103" t="s">
        <v>112</v>
      </c>
      <c r="C33" s="76"/>
      <c r="D33" s="77"/>
      <c r="F33" s="73"/>
      <c r="G33" s="121"/>
    </row>
    <row r="34" spans="1:7" ht="25.5">
      <c r="A34" s="79"/>
      <c r="B34" s="103" t="s">
        <v>105</v>
      </c>
      <c r="C34" s="76"/>
      <c r="D34" s="77"/>
      <c r="F34" s="73"/>
      <c r="G34" s="121"/>
    </row>
    <row r="35" spans="1:7" ht="25.5">
      <c r="A35" s="75"/>
      <c r="B35" s="47" t="s">
        <v>56</v>
      </c>
      <c r="C35" s="86"/>
      <c r="D35" s="87"/>
      <c r="E35" s="67"/>
      <c r="F35" s="68"/>
    </row>
    <row r="36" spans="1:7">
      <c r="A36" s="79"/>
      <c r="B36" s="48" t="s">
        <v>58</v>
      </c>
      <c r="C36" s="86" t="s">
        <v>59</v>
      </c>
      <c r="D36" s="87">
        <v>1</v>
      </c>
      <c r="E36" s="67"/>
      <c r="F36" s="68">
        <f>ROUND(D36*E36,2)</f>
        <v>0</v>
      </c>
    </row>
    <row r="37" spans="1:7">
      <c r="A37" s="79"/>
      <c r="B37" s="80"/>
      <c r="C37" s="86"/>
      <c r="D37" s="87"/>
      <c r="E37" s="67"/>
      <c r="F37" s="68"/>
    </row>
    <row r="38" spans="1:7" ht="38.25">
      <c r="A38" s="123">
        <f>MAX(A30:A31)+1</f>
        <v>3</v>
      </c>
      <c r="B38" s="139" t="s">
        <v>78</v>
      </c>
      <c r="C38" s="76"/>
      <c r="D38" s="77"/>
      <c r="F38" s="73"/>
      <c r="G38" s="72"/>
    </row>
    <row r="39" spans="1:7" ht="127.5">
      <c r="A39" s="79"/>
      <c r="B39" s="100" t="s">
        <v>76</v>
      </c>
      <c r="C39" s="76"/>
      <c r="D39" s="77"/>
      <c r="E39" s="72"/>
      <c r="F39" s="73"/>
    </row>
    <row r="40" spans="1:7" ht="25.5">
      <c r="A40" s="79"/>
      <c r="B40" s="100" t="s">
        <v>101</v>
      </c>
      <c r="C40" s="76"/>
      <c r="D40" s="77"/>
      <c r="E40" s="72"/>
      <c r="F40" s="73"/>
    </row>
    <row r="41" spans="1:7" ht="89.25">
      <c r="A41" s="79"/>
      <c r="B41" s="100" t="s">
        <v>120</v>
      </c>
      <c r="C41" s="76"/>
      <c r="D41" s="77"/>
      <c r="E41" s="72"/>
      <c r="F41" s="73"/>
    </row>
    <row r="42" spans="1:7" ht="114.75">
      <c r="A42" s="79"/>
      <c r="B42" s="100" t="s">
        <v>79</v>
      </c>
      <c r="C42" s="76"/>
      <c r="D42" s="77"/>
      <c r="E42" s="72"/>
      <c r="F42" s="73"/>
    </row>
    <row r="43" spans="1:7" ht="25.5">
      <c r="A43" s="79"/>
      <c r="B43" s="118" t="s">
        <v>75</v>
      </c>
      <c r="C43" s="76"/>
      <c r="D43" s="77"/>
      <c r="E43" s="72"/>
      <c r="F43" s="73"/>
    </row>
    <row r="44" spans="1:7" ht="114.75">
      <c r="A44" s="79"/>
      <c r="B44" s="100" t="s">
        <v>77</v>
      </c>
      <c r="C44" s="76"/>
      <c r="D44" s="77"/>
      <c r="E44" s="72"/>
      <c r="F44" s="73"/>
    </row>
    <row r="45" spans="1:7">
      <c r="A45" s="79"/>
      <c r="B45" s="48" t="s">
        <v>82</v>
      </c>
      <c r="C45" s="86" t="s">
        <v>83</v>
      </c>
      <c r="D45" s="87">
        <v>2</v>
      </c>
      <c r="E45" s="67"/>
      <c r="F45" s="68">
        <f>ROUND(D45*E45,2)</f>
        <v>0</v>
      </c>
    </row>
    <row r="46" spans="1:7">
      <c r="A46" s="79"/>
      <c r="B46" s="118"/>
      <c r="C46" s="76"/>
      <c r="D46" s="77"/>
      <c r="E46" s="72"/>
      <c r="F46" s="73"/>
    </row>
    <row r="47" spans="1:7" s="5" customFormat="1" ht="25.5">
      <c r="A47" s="123">
        <f>MAX(A38:A39)+1</f>
        <v>4</v>
      </c>
      <c r="B47" s="134" t="s">
        <v>95</v>
      </c>
      <c r="C47" s="85"/>
      <c r="D47" s="85"/>
      <c r="E47" s="125"/>
      <c r="F47" s="126"/>
      <c r="G47" s="121"/>
    </row>
    <row r="48" spans="1:7" s="5" customFormat="1" ht="51">
      <c r="A48" s="123"/>
      <c r="B48" s="103" t="s">
        <v>99</v>
      </c>
      <c r="C48" s="85"/>
      <c r="D48" s="85"/>
      <c r="E48" s="125"/>
      <c r="F48" s="126"/>
      <c r="G48" s="137"/>
    </row>
    <row r="49" spans="1:7" s="5" customFormat="1" ht="38.25">
      <c r="A49" s="123"/>
      <c r="B49" s="103" t="s">
        <v>100</v>
      </c>
      <c r="C49" s="85"/>
      <c r="D49" s="85"/>
      <c r="E49" s="125"/>
      <c r="F49" s="126"/>
    </row>
    <row r="50" spans="1:7" s="5" customFormat="1">
      <c r="A50" s="123"/>
      <c r="B50" s="85" t="s">
        <v>96</v>
      </c>
      <c r="C50" s="85"/>
      <c r="D50" s="85"/>
      <c r="E50" s="125"/>
      <c r="F50" s="126"/>
    </row>
    <row r="51" spans="1:7" s="5" customFormat="1" ht="25.5">
      <c r="A51" s="123"/>
      <c r="B51" s="103" t="s">
        <v>97</v>
      </c>
      <c r="C51" s="85"/>
      <c r="D51" s="85"/>
      <c r="E51" s="125"/>
      <c r="F51" s="126"/>
    </row>
    <row r="52" spans="1:7" s="5" customFormat="1">
      <c r="A52" s="123"/>
      <c r="B52" s="103" t="s">
        <v>98</v>
      </c>
      <c r="C52" s="124" t="s">
        <v>89</v>
      </c>
      <c r="D52" s="84">
        <v>2</v>
      </c>
      <c r="E52" s="125"/>
      <c r="F52" s="126">
        <f>ROUND(D52*E52,2)</f>
        <v>0</v>
      </c>
    </row>
    <row r="53" spans="1:7">
      <c r="A53" s="79"/>
      <c r="B53" s="80"/>
      <c r="C53" s="86"/>
      <c r="D53" s="87"/>
      <c r="E53" s="67"/>
      <c r="F53" s="68"/>
    </row>
    <row r="54" spans="1:7" s="130" customFormat="1">
      <c r="A54" s="123">
        <f>MAX(A47)+1</f>
        <v>5</v>
      </c>
      <c r="B54" s="128" t="s">
        <v>84</v>
      </c>
      <c r="C54" s="124"/>
      <c r="D54" s="129"/>
      <c r="E54" s="125"/>
      <c r="F54" s="126"/>
      <c r="G54" s="131"/>
    </row>
    <row r="55" spans="1:7" s="130" customFormat="1" ht="38.25">
      <c r="A55" s="123"/>
      <c r="B55" s="127" t="s">
        <v>85</v>
      </c>
      <c r="C55" s="124"/>
      <c r="D55" s="129"/>
      <c r="E55" s="125"/>
      <c r="F55" s="126"/>
      <c r="G55" s="131"/>
    </row>
    <row r="56" spans="1:7" s="130" customFormat="1">
      <c r="A56" s="124"/>
      <c r="B56" s="132" t="s">
        <v>86</v>
      </c>
      <c r="C56" s="124"/>
      <c r="D56" s="129"/>
      <c r="E56" s="125"/>
      <c r="F56" s="126"/>
      <c r="G56" s="131"/>
    </row>
    <row r="57" spans="1:7" s="130" customFormat="1" ht="38.25">
      <c r="A57" s="124"/>
      <c r="B57" s="127" t="s">
        <v>87</v>
      </c>
      <c r="C57" s="124"/>
      <c r="D57" s="129"/>
      <c r="E57" s="125"/>
      <c r="F57" s="126"/>
      <c r="G57" s="131"/>
    </row>
    <row r="58" spans="1:7" s="130" customFormat="1" ht="25.5">
      <c r="A58" s="124"/>
      <c r="B58" s="132" t="s">
        <v>88</v>
      </c>
      <c r="C58" s="124" t="s">
        <v>89</v>
      </c>
      <c r="D58" s="133">
        <v>50</v>
      </c>
      <c r="E58" s="125"/>
      <c r="F58" s="126">
        <f>ROUND(D58*E58,2)</f>
        <v>0</v>
      </c>
      <c r="G58" s="131"/>
    </row>
    <row r="59" spans="1:7" s="82" customFormat="1">
      <c r="A59" s="81"/>
      <c r="B59" s="119"/>
      <c r="F59" s="83"/>
    </row>
    <row r="60" spans="1:7" s="130" customFormat="1">
      <c r="A60" s="123">
        <f>MAX(A54)+1</f>
        <v>6</v>
      </c>
      <c r="B60" s="128" t="s">
        <v>90</v>
      </c>
      <c r="C60" s="124"/>
      <c r="D60" s="129"/>
      <c r="E60" s="125"/>
      <c r="F60" s="126"/>
      <c r="G60" s="131"/>
    </row>
    <row r="61" spans="1:7" s="130" customFormat="1" ht="38.25">
      <c r="A61" s="124"/>
      <c r="B61" s="127" t="s">
        <v>93</v>
      </c>
      <c r="C61" s="124"/>
      <c r="D61" s="129"/>
      <c r="E61" s="125"/>
      <c r="F61" s="126"/>
      <c r="G61" s="131"/>
    </row>
    <row r="62" spans="1:7" s="130" customFormat="1" ht="25.5">
      <c r="A62" s="124"/>
      <c r="B62" s="127" t="s">
        <v>94</v>
      </c>
      <c r="C62" s="124"/>
      <c r="D62" s="129"/>
      <c r="E62" s="125"/>
      <c r="F62" s="126"/>
      <c r="G62" s="131"/>
    </row>
    <row r="63" spans="1:7" s="130" customFormat="1">
      <c r="A63" s="124"/>
      <c r="B63" s="127" t="s">
        <v>86</v>
      </c>
      <c r="C63" s="124"/>
      <c r="D63" s="129"/>
      <c r="E63" s="125"/>
      <c r="F63" s="126"/>
      <c r="G63" s="131"/>
    </row>
    <row r="64" spans="1:7" s="130" customFormat="1" ht="38.25">
      <c r="A64" s="124"/>
      <c r="B64" s="127" t="s">
        <v>92</v>
      </c>
      <c r="C64" s="124"/>
      <c r="D64" s="129"/>
      <c r="E64" s="125"/>
      <c r="F64" s="126"/>
      <c r="G64" s="131"/>
    </row>
    <row r="65" spans="1:7" s="130" customFormat="1" ht="25.5">
      <c r="A65" s="124"/>
      <c r="B65" s="127" t="s">
        <v>91</v>
      </c>
      <c r="C65" s="124" t="s">
        <v>89</v>
      </c>
      <c r="D65" s="133">
        <v>50</v>
      </c>
      <c r="E65" s="125"/>
      <c r="F65" s="126">
        <f>ROUND(D65*E65,2)</f>
        <v>0</v>
      </c>
      <c r="G65" s="131"/>
    </row>
    <row r="66" spans="1:7" s="88" customFormat="1">
      <c r="A66" s="66"/>
      <c r="B66" s="48"/>
      <c r="C66" s="86"/>
      <c r="D66" s="87"/>
      <c r="E66" s="67"/>
      <c r="F66" s="68"/>
    </row>
    <row r="67" spans="1:7">
      <c r="A67" s="89" t="s">
        <v>41</v>
      </c>
      <c r="B67" s="90" t="s">
        <v>42</v>
      </c>
      <c r="C67" s="91"/>
      <c r="D67" s="92"/>
      <c r="E67" s="93"/>
      <c r="F67" s="94">
        <f>SUM(F6:F66)</f>
        <v>0</v>
      </c>
    </row>
    <row r="68" spans="1:7">
      <c r="E68" s="72"/>
      <c r="F68" s="73"/>
    </row>
    <row r="70" spans="1:7" s="88" customFormat="1">
      <c r="A70" s="71"/>
      <c r="B70" s="95"/>
      <c r="C70" s="96"/>
      <c r="D70" s="74"/>
      <c r="E70" s="97"/>
      <c r="F70" s="74"/>
    </row>
  </sheetData>
  <mergeCells count="1">
    <mergeCell ref="B2:F2"/>
  </mergeCells>
  <pageMargins left="0.70866141732283472" right="0.70866141732283472" top="0.98425196850393704" bottom="0.74803149606299213" header="0.31496062992125984" footer="0.31496062992125984"/>
  <pageSetup paperSize="9" scale="98" orientation="portrait" r:id="rId1"/>
  <headerFooter>
    <oddHeader xml:space="preserve">&amp;L&amp;"Agrandir,Regular"&amp;8Projekt obnove za cjelovitu obnovu zgrade / Građevina: Dom HDLU
Investitor: Hrvatsko društvo likovnih umjetnikaUlica:Trg žrtava fašizma 16, Zagreb, OIB:86757663498
Zajednička oznaka projekta:Z-644/13-04/2023
</oddHeader>
    <oddFooter>&amp;L&amp;"Agrandir,Regular"&amp;8Zagreb, 11/2023&amp;C&amp;"Agrandir,Regular"&amp;8&amp;A&amp;R&amp;"Agrandir,Regular"&amp;8&amp;P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H422"/>
  <sheetViews>
    <sheetView view="pageBreakPreview" zoomScaleNormal="100" zoomScaleSheetLayoutView="100" workbookViewId="0">
      <selection activeCell="D31" sqref="D31"/>
    </sheetView>
  </sheetViews>
  <sheetFormatPr defaultColWidth="11" defaultRowHeight="12.75"/>
  <cols>
    <col min="1" max="1" width="4.625" style="2" customWidth="1"/>
    <col min="2" max="2" width="31.625" style="2" customWidth="1"/>
    <col min="3" max="5" width="10.625" style="2" customWidth="1"/>
    <col min="6" max="6" width="16.625" style="2" customWidth="1"/>
    <col min="7" max="7" width="12.5" style="2" customWidth="1"/>
    <col min="8" max="16384" width="11" style="2"/>
  </cols>
  <sheetData>
    <row r="2" spans="1:7" ht="15.75">
      <c r="B2" s="36" t="s">
        <v>60</v>
      </c>
      <c r="C2" s="35"/>
    </row>
    <row r="3" spans="1:7" ht="15.75">
      <c r="B3" s="36"/>
      <c r="C3" s="35"/>
    </row>
    <row r="4" spans="1:7" ht="15.75">
      <c r="B4" s="36"/>
      <c r="C4" s="35"/>
    </row>
    <row r="5" spans="1:7" ht="15">
      <c r="B5" s="35"/>
      <c r="C5" s="37"/>
      <c r="E5" s="5"/>
      <c r="F5" s="117" t="s">
        <v>73</v>
      </c>
      <c r="G5" s="5"/>
    </row>
    <row r="6" spans="1:7" ht="13.5" thickBot="1">
      <c r="A6" s="106" t="s">
        <v>70</v>
      </c>
      <c r="B6" s="107" t="s">
        <v>72</v>
      </c>
      <c r="C6" s="108"/>
      <c r="D6" s="109"/>
      <c r="E6" s="109"/>
      <c r="F6" s="110">
        <f>'1. Stakleni vjetrobran'!F67</f>
        <v>0</v>
      </c>
      <c r="G6" s="5"/>
    </row>
    <row r="7" spans="1:7" ht="13.5" thickBot="1">
      <c r="A7" s="111"/>
      <c r="B7" s="112" t="s">
        <v>71</v>
      </c>
      <c r="C7" s="113"/>
      <c r="D7" s="114"/>
      <c r="E7" s="115"/>
      <c r="F7" s="116">
        <f>SUM(F6:F6)</f>
        <v>0</v>
      </c>
      <c r="G7" s="5"/>
    </row>
    <row r="8" spans="1:7" ht="15">
      <c r="B8" s="35"/>
      <c r="C8" s="35"/>
      <c r="E8" s="5"/>
      <c r="F8" s="5"/>
      <c r="G8" s="5"/>
    </row>
    <row r="9" spans="1:7">
      <c r="E9" s="5"/>
      <c r="F9" s="5"/>
      <c r="G9" s="5"/>
    </row>
    <row r="10" spans="1:7">
      <c r="E10" s="5"/>
      <c r="F10" s="5"/>
      <c r="G10" s="5"/>
    </row>
    <row r="11" spans="1:7">
      <c r="E11" s="5"/>
      <c r="F11" s="5"/>
      <c r="G11" s="5"/>
    </row>
    <row r="12" spans="1:7">
      <c r="E12" s="5"/>
      <c r="F12" s="5"/>
      <c r="G12" s="5"/>
    </row>
    <row r="13" spans="1:7">
      <c r="E13" s="5"/>
      <c r="F13" s="5"/>
      <c r="G13" s="5"/>
    </row>
    <row r="14" spans="1:7">
      <c r="E14" s="5"/>
      <c r="F14" s="5"/>
      <c r="G14" s="5"/>
    </row>
    <row r="15" spans="1:7">
      <c r="E15" s="5"/>
      <c r="F15" s="5"/>
      <c r="G15" s="5"/>
    </row>
    <row r="16" spans="1:7">
      <c r="E16" s="5"/>
      <c r="F16" s="5"/>
      <c r="G16" s="5"/>
    </row>
    <row r="17" spans="5:7">
      <c r="E17" s="5"/>
      <c r="F17" s="5"/>
      <c r="G17" s="5"/>
    </row>
    <row r="18" spans="5:7">
      <c r="E18" s="5"/>
      <c r="F18" s="5"/>
      <c r="G18" s="5"/>
    </row>
    <row r="19" spans="5:7">
      <c r="E19" s="5"/>
      <c r="F19" s="5"/>
      <c r="G19" s="5"/>
    </row>
    <row r="20" spans="5:7">
      <c r="E20" s="5"/>
      <c r="F20" s="5"/>
      <c r="G20" s="5"/>
    </row>
    <row r="21" spans="5:7">
      <c r="E21" s="5"/>
      <c r="F21" s="5"/>
      <c r="G21" s="5"/>
    </row>
    <row r="22" spans="5:7">
      <c r="E22" s="5"/>
      <c r="F22" s="5"/>
      <c r="G22" s="5"/>
    </row>
    <row r="23" spans="5:7">
      <c r="E23" s="5"/>
      <c r="F23" s="5"/>
      <c r="G23" s="5"/>
    </row>
    <row r="24" spans="5:7">
      <c r="E24" s="5"/>
      <c r="F24" s="5"/>
      <c r="G24" s="5"/>
    </row>
    <row r="25" spans="5:7">
      <c r="E25" s="5"/>
      <c r="F25" s="5"/>
      <c r="G25" s="5"/>
    </row>
    <row r="26" spans="5:7">
      <c r="E26" s="5"/>
      <c r="F26" s="5"/>
      <c r="G26" s="5"/>
    </row>
    <row r="27" spans="5:7">
      <c r="E27" s="5"/>
      <c r="F27" s="5"/>
      <c r="G27" s="5"/>
    </row>
    <row r="28" spans="5:7">
      <c r="E28" s="5"/>
      <c r="F28" s="5"/>
      <c r="G28" s="5"/>
    </row>
    <row r="29" spans="5:7">
      <c r="E29" s="5"/>
      <c r="F29" s="5"/>
      <c r="G29" s="5"/>
    </row>
    <row r="30" spans="5:7">
      <c r="E30" s="5"/>
      <c r="F30" s="5"/>
      <c r="G30" s="5"/>
    </row>
    <row r="31" spans="5:7">
      <c r="E31" s="5"/>
      <c r="F31" s="5"/>
      <c r="G31" s="5"/>
    </row>
    <row r="32" spans="5:7">
      <c r="E32" s="5"/>
      <c r="F32" s="5"/>
      <c r="G32" s="5"/>
    </row>
    <row r="33" spans="5:7">
      <c r="E33" s="5"/>
      <c r="F33" s="5"/>
      <c r="G33" s="5"/>
    </row>
    <row r="34" spans="5:7">
      <c r="E34" s="5"/>
      <c r="F34" s="5"/>
      <c r="G34" s="5"/>
    </row>
    <row r="35" spans="5:7">
      <c r="E35" s="5"/>
      <c r="F35" s="5"/>
      <c r="G35" s="5"/>
    </row>
    <row r="36" spans="5:7">
      <c r="E36" s="5"/>
      <c r="F36" s="5"/>
      <c r="G36" s="5"/>
    </row>
    <row r="37" spans="5:7">
      <c r="E37" s="5"/>
      <c r="F37" s="5"/>
      <c r="G37" s="5"/>
    </row>
    <row r="38" spans="5:7">
      <c r="E38" s="5"/>
      <c r="F38" s="5"/>
      <c r="G38" s="5"/>
    </row>
    <row r="39" spans="5:7">
      <c r="E39" s="5"/>
      <c r="F39" s="5"/>
      <c r="G39" s="5"/>
    </row>
    <row r="40" spans="5:7">
      <c r="E40" s="5"/>
      <c r="F40" s="5"/>
      <c r="G40" s="5"/>
    </row>
    <row r="41" spans="5:7">
      <c r="E41" s="5"/>
      <c r="F41" s="5"/>
      <c r="G41" s="5"/>
    </row>
    <row r="42" spans="5:7">
      <c r="E42" s="5"/>
      <c r="F42" s="5"/>
      <c r="G42" s="5"/>
    </row>
    <row r="43" spans="5:7">
      <c r="E43" s="5"/>
      <c r="F43" s="5"/>
      <c r="G43" s="5"/>
    </row>
    <row r="44" spans="5:7">
      <c r="E44" s="5"/>
      <c r="F44" s="5"/>
      <c r="G44" s="5"/>
    </row>
    <row r="45" spans="5:7">
      <c r="E45" s="5"/>
      <c r="F45" s="5"/>
      <c r="G45" s="5"/>
    </row>
    <row r="46" spans="5:7">
      <c r="E46" s="5"/>
      <c r="F46" s="5"/>
      <c r="G46" s="5"/>
    </row>
    <row r="47" spans="5:7">
      <c r="E47" s="5"/>
      <c r="F47" s="5"/>
      <c r="G47" s="5"/>
    </row>
    <row r="48" spans="5:7">
      <c r="E48" s="5"/>
      <c r="F48" s="5"/>
      <c r="G48" s="5"/>
    </row>
    <row r="49" spans="5:7">
      <c r="E49" s="5"/>
      <c r="F49" s="5"/>
      <c r="G49" s="5"/>
    </row>
    <row r="50" spans="5:7">
      <c r="E50" s="5"/>
      <c r="F50" s="5"/>
      <c r="G50" s="5"/>
    </row>
    <row r="51" spans="5:7">
      <c r="E51" s="5"/>
      <c r="F51" s="5"/>
      <c r="G51" s="5"/>
    </row>
    <row r="52" spans="5:7">
      <c r="E52" s="5"/>
      <c r="F52" s="5"/>
      <c r="G52" s="5"/>
    </row>
    <row r="53" spans="5:7">
      <c r="E53" s="5"/>
      <c r="F53" s="5"/>
      <c r="G53" s="5"/>
    </row>
    <row r="54" spans="5:7">
      <c r="E54" s="5"/>
      <c r="F54" s="5"/>
      <c r="G54" s="5"/>
    </row>
    <row r="55" spans="5:7">
      <c r="E55" s="5"/>
      <c r="F55" s="5"/>
      <c r="G55" s="5"/>
    </row>
    <row r="56" spans="5:7">
      <c r="E56" s="5"/>
      <c r="F56" s="5"/>
      <c r="G56" s="5"/>
    </row>
    <row r="57" spans="5:7">
      <c r="E57" s="5"/>
      <c r="F57" s="5"/>
      <c r="G57" s="5"/>
    </row>
    <row r="58" spans="5:7">
      <c r="E58" s="5"/>
      <c r="F58" s="5"/>
      <c r="G58" s="5"/>
    </row>
    <row r="59" spans="5:7">
      <c r="E59" s="5"/>
      <c r="F59" s="5"/>
      <c r="G59" s="5"/>
    </row>
    <row r="60" spans="5:7">
      <c r="E60" s="5"/>
      <c r="F60" s="5"/>
      <c r="G60" s="5"/>
    </row>
    <row r="61" spans="5:7">
      <c r="E61" s="5"/>
      <c r="F61" s="5"/>
      <c r="G61" s="5"/>
    </row>
    <row r="62" spans="5:7">
      <c r="E62" s="5"/>
      <c r="F62" s="5"/>
      <c r="G62" s="5"/>
    </row>
    <row r="63" spans="5:7">
      <c r="E63" s="5"/>
      <c r="F63" s="5"/>
      <c r="G63" s="5"/>
    </row>
    <row r="64" spans="5:7">
      <c r="E64" s="5"/>
      <c r="F64" s="5"/>
      <c r="G64" s="5"/>
    </row>
    <row r="65" spans="5:7">
      <c r="E65" s="5"/>
      <c r="F65" s="5"/>
      <c r="G65" s="5"/>
    </row>
    <row r="66" spans="5:7">
      <c r="E66" s="5"/>
      <c r="F66" s="5"/>
      <c r="G66" s="5"/>
    </row>
    <row r="67" spans="5:7">
      <c r="E67" s="5"/>
      <c r="F67" s="5"/>
      <c r="G67" s="5"/>
    </row>
    <row r="68" spans="5:7">
      <c r="E68" s="5"/>
      <c r="F68" s="5"/>
      <c r="G68" s="5"/>
    </row>
    <row r="69" spans="5:7">
      <c r="E69" s="5"/>
      <c r="F69" s="5"/>
      <c r="G69" s="5"/>
    </row>
    <row r="70" spans="5:7">
      <c r="E70" s="5"/>
      <c r="F70" s="5"/>
      <c r="G70" s="5"/>
    </row>
    <row r="71" spans="5:7">
      <c r="E71" s="5"/>
      <c r="F71" s="5"/>
      <c r="G71" s="5"/>
    </row>
    <row r="72" spans="5:7">
      <c r="E72" s="5"/>
      <c r="F72" s="5"/>
      <c r="G72" s="5"/>
    </row>
    <row r="73" spans="5:7">
      <c r="E73" s="5"/>
      <c r="F73" s="5"/>
      <c r="G73" s="5"/>
    </row>
    <row r="74" spans="5:7">
      <c r="E74" s="5"/>
      <c r="F74" s="5"/>
      <c r="G74" s="5"/>
    </row>
    <row r="75" spans="5:7">
      <c r="E75" s="5"/>
      <c r="F75" s="5"/>
      <c r="G75" s="5"/>
    </row>
    <row r="76" spans="5:7">
      <c r="E76" s="5"/>
      <c r="F76" s="5"/>
      <c r="G76" s="5"/>
    </row>
    <row r="77" spans="5:7">
      <c r="E77" s="5"/>
      <c r="F77" s="5"/>
      <c r="G77" s="5"/>
    </row>
    <row r="78" spans="5:7">
      <c r="E78" s="5"/>
      <c r="F78" s="5"/>
      <c r="G78" s="5"/>
    </row>
    <row r="79" spans="5:7">
      <c r="E79" s="5"/>
      <c r="F79" s="5"/>
      <c r="G79" s="5"/>
    </row>
    <row r="80" spans="5:7">
      <c r="E80" s="5"/>
      <c r="F80" s="5"/>
      <c r="G80" s="5"/>
    </row>
    <row r="81" spans="5:7">
      <c r="E81" s="5"/>
      <c r="F81" s="5"/>
      <c r="G81" s="5"/>
    </row>
    <row r="82" spans="5:7">
      <c r="E82" s="5"/>
      <c r="F82" s="5"/>
      <c r="G82" s="5"/>
    </row>
    <row r="83" spans="5:7">
      <c r="E83" s="5"/>
      <c r="F83" s="5"/>
      <c r="G83" s="5"/>
    </row>
    <row r="84" spans="5:7">
      <c r="E84" s="5"/>
      <c r="F84" s="5"/>
      <c r="G84" s="5"/>
    </row>
    <row r="85" spans="5:7">
      <c r="E85" s="5"/>
      <c r="F85" s="5"/>
      <c r="G85" s="5"/>
    </row>
    <row r="86" spans="5:7">
      <c r="E86" s="5"/>
      <c r="F86" s="5"/>
      <c r="G86" s="5"/>
    </row>
    <row r="87" spans="5:7">
      <c r="E87" s="5"/>
      <c r="F87" s="5"/>
      <c r="G87" s="5"/>
    </row>
    <row r="88" spans="5:7">
      <c r="E88" s="5"/>
      <c r="F88" s="5"/>
      <c r="G88" s="5"/>
    </row>
    <row r="89" spans="5:7">
      <c r="E89" s="5"/>
      <c r="F89" s="5"/>
      <c r="G89" s="5"/>
    </row>
    <row r="90" spans="5:7">
      <c r="E90" s="5"/>
      <c r="F90" s="5"/>
      <c r="G90" s="5"/>
    </row>
    <row r="91" spans="5:7">
      <c r="E91" s="5"/>
      <c r="F91" s="5"/>
      <c r="G91" s="5"/>
    </row>
    <row r="92" spans="5:7">
      <c r="E92" s="5"/>
      <c r="F92" s="5"/>
      <c r="G92" s="5"/>
    </row>
    <row r="93" spans="5:7">
      <c r="E93" s="5"/>
      <c r="F93" s="5"/>
      <c r="G93" s="5"/>
    </row>
    <row r="94" spans="5:7">
      <c r="E94" s="5"/>
      <c r="F94" s="5"/>
      <c r="G94" s="5"/>
    </row>
    <row r="95" spans="5:7">
      <c r="E95" s="5"/>
      <c r="F95" s="5"/>
      <c r="G95" s="5"/>
    </row>
    <row r="96" spans="5:7">
      <c r="E96" s="5"/>
      <c r="F96" s="5"/>
      <c r="G96" s="5"/>
    </row>
    <row r="97" spans="5:7">
      <c r="E97" s="5"/>
      <c r="F97" s="5"/>
      <c r="G97" s="5"/>
    </row>
    <row r="98" spans="5:7">
      <c r="E98" s="5"/>
      <c r="F98" s="5"/>
      <c r="G98" s="5"/>
    </row>
    <row r="99" spans="5:7">
      <c r="E99" s="5"/>
      <c r="F99" s="5"/>
      <c r="G99" s="5"/>
    </row>
    <row r="100" spans="5:7">
      <c r="E100" s="5"/>
      <c r="F100" s="5"/>
      <c r="G100" s="5"/>
    </row>
    <row r="101" spans="5:7">
      <c r="E101" s="5"/>
      <c r="F101" s="5"/>
      <c r="G101" s="5"/>
    </row>
    <row r="102" spans="5:7">
      <c r="E102" s="5"/>
      <c r="F102" s="5"/>
      <c r="G102" s="5"/>
    </row>
    <row r="103" spans="5:7">
      <c r="E103" s="5"/>
      <c r="F103" s="5"/>
      <c r="G103" s="5"/>
    </row>
    <row r="104" spans="5:7">
      <c r="E104" s="5"/>
      <c r="F104" s="5"/>
      <c r="G104" s="5"/>
    </row>
    <row r="105" spans="5:7">
      <c r="E105" s="5"/>
      <c r="F105" s="5"/>
      <c r="G105" s="5"/>
    </row>
    <row r="106" spans="5:7">
      <c r="E106" s="5"/>
      <c r="F106" s="5"/>
      <c r="G106" s="5"/>
    </row>
    <row r="107" spans="5:7">
      <c r="E107" s="5"/>
      <c r="F107" s="5"/>
      <c r="G107" s="5"/>
    </row>
    <row r="108" spans="5:7">
      <c r="E108" s="5"/>
      <c r="F108" s="5"/>
      <c r="G108" s="5"/>
    </row>
    <row r="109" spans="5:7">
      <c r="E109" s="5"/>
      <c r="F109" s="5"/>
      <c r="G109" s="5"/>
    </row>
    <row r="110" spans="5:7">
      <c r="E110" s="5"/>
      <c r="F110" s="5"/>
      <c r="G110" s="5"/>
    </row>
    <row r="111" spans="5:7">
      <c r="E111" s="5"/>
      <c r="F111" s="5"/>
      <c r="G111" s="5"/>
    </row>
    <row r="112" spans="5:7">
      <c r="E112" s="5"/>
      <c r="F112" s="5"/>
      <c r="G112" s="5"/>
    </row>
    <row r="113" spans="5:7">
      <c r="E113" s="5"/>
      <c r="F113" s="5"/>
      <c r="G113" s="5"/>
    </row>
    <row r="114" spans="5:7">
      <c r="E114" s="5"/>
      <c r="F114" s="5"/>
      <c r="G114" s="5"/>
    </row>
    <row r="115" spans="5:7">
      <c r="E115" s="5"/>
      <c r="F115" s="5"/>
      <c r="G115" s="5"/>
    </row>
    <row r="116" spans="5:7">
      <c r="E116" s="5"/>
      <c r="F116" s="5"/>
      <c r="G116" s="5"/>
    </row>
    <row r="117" spans="5:7">
      <c r="E117" s="5"/>
      <c r="F117" s="5"/>
      <c r="G117" s="5"/>
    </row>
    <row r="118" spans="5:7">
      <c r="E118" s="5"/>
      <c r="F118" s="5"/>
      <c r="G118" s="5"/>
    </row>
    <row r="119" spans="5:7">
      <c r="E119" s="5"/>
      <c r="F119" s="5"/>
      <c r="G119" s="5"/>
    </row>
    <row r="120" spans="5:7">
      <c r="E120" s="5"/>
      <c r="F120" s="5"/>
      <c r="G120" s="5"/>
    </row>
    <row r="121" spans="5:7">
      <c r="E121" s="5"/>
      <c r="F121" s="5"/>
      <c r="G121" s="5"/>
    </row>
    <row r="122" spans="5:7">
      <c r="E122" s="5"/>
      <c r="F122" s="5"/>
      <c r="G122" s="5"/>
    </row>
    <row r="123" spans="5:7">
      <c r="E123" s="5"/>
      <c r="F123" s="5"/>
      <c r="G123" s="5"/>
    </row>
    <row r="124" spans="5:7">
      <c r="E124" s="5"/>
      <c r="F124" s="5"/>
      <c r="G124" s="5"/>
    </row>
    <row r="125" spans="5:7">
      <c r="E125" s="5"/>
      <c r="F125" s="5"/>
      <c r="G125" s="5"/>
    </row>
    <row r="126" spans="5:7">
      <c r="E126" s="5"/>
      <c r="F126" s="5"/>
      <c r="G126" s="5"/>
    </row>
    <row r="127" spans="5:7">
      <c r="E127" s="5"/>
      <c r="F127" s="5"/>
      <c r="G127" s="5"/>
    </row>
    <row r="128" spans="5:7">
      <c r="E128" s="5"/>
      <c r="F128" s="5"/>
      <c r="G128" s="5"/>
    </row>
    <row r="129" spans="5:7">
      <c r="E129" s="5"/>
      <c r="F129" s="5"/>
      <c r="G129" s="5"/>
    </row>
    <row r="130" spans="5:7">
      <c r="E130" s="5"/>
      <c r="F130" s="5"/>
      <c r="G130" s="5"/>
    </row>
    <row r="131" spans="5:7">
      <c r="E131" s="5"/>
      <c r="F131" s="5"/>
      <c r="G131" s="5"/>
    </row>
    <row r="132" spans="5:7">
      <c r="E132" s="5"/>
      <c r="F132" s="5"/>
      <c r="G132" s="5"/>
    </row>
    <row r="133" spans="5:7">
      <c r="E133" s="5"/>
      <c r="F133" s="5"/>
      <c r="G133" s="5"/>
    </row>
    <row r="134" spans="5:7">
      <c r="E134" s="5"/>
      <c r="F134" s="5"/>
      <c r="G134" s="5"/>
    </row>
    <row r="135" spans="5:7">
      <c r="E135" s="5"/>
      <c r="F135" s="5"/>
      <c r="G135" s="5"/>
    </row>
    <row r="136" spans="5:7">
      <c r="E136" s="5"/>
      <c r="F136" s="5"/>
      <c r="G136" s="5"/>
    </row>
    <row r="137" spans="5:7">
      <c r="E137" s="5"/>
      <c r="F137" s="5"/>
      <c r="G137" s="5"/>
    </row>
    <row r="138" spans="5:7">
      <c r="E138" s="5"/>
      <c r="F138" s="5"/>
      <c r="G138" s="5"/>
    </row>
    <row r="139" spans="5:7">
      <c r="E139" s="5"/>
      <c r="F139" s="5"/>
      <c r="G139" s="5"/>
    </row>
    <row r="140" spans="5:7">
      <c r="E140" s="5"/>
      <c r="F140" s="5"/>
      <c r="G140" s="5"/>
    </row>
    <row r="141" spans="5:7">
      <c r="E141" s="5"/>
      <c r="F141" s="5"/>
      <c r="G141" s="5"/>
    </row>
    <row r="142" spans="5:7">
      <c r="E142" s="5"/>
      <c r="F142" s="5"/>
      <c r="G142" s="5"/>
    </row>
    <row r="143" spans="5:7">
      <c r="E143" s="5"/>
      <c r="F143" s="5"/>
      <c r="G143" s="5"/>
    </row>
    <row r="144" spans="5:7">
      <c r="E144" s="5"/>
      <c r="F144" s="5"/>
      <c r="G144" s="5"/>
    </row>
    <row r="145" spans="5:7">
      <c r="E145" s="5"/>
      <c r="F145" s="5"/>
      <c r="G145" s="5"/>
    </row>
    <row r="146" spans="5:7">
      <c r="E146" s="5"/>
      <c r="F146" s="5"/>
      <c r="G146" s="5"/>
    </row>
    <row r="147" spans="5:7">
      <c r="E147" s="5"/>
      <c r="F147" s="5"/>
      <c r="G147" s="5"/>
    </row>
    <row r="148" spans="5:7">
      <c r="E148" s="5"/>
      <c r="F148" s="5"/>
      <c r="G148" s="5"/>
    </row>
    <row r="149" spans="5:7">
      <c r="E149" s="5"/>
      <c r="F149" s="5"/>
      <c r="G149" s="5"/>
    </row>
    <row r="150" spans="5:7">
      <c r="E150" s="5"/>
      <c r="F150" s="5"/>
      <c r="G150" s="5"/>
    </row>
    <row r="151" spans="5:7">
      <c r="E151" s="5"/>
      <c r="F151" s="5"/>
      <c r="G151" s="5"/>
    </row>
    <row r="152" spans="5:7">
      <c r="E152" s="5"/>
      <c r="F152" s="5"/>
      <c r="G152" s="5"/>
    </row>
    <row r="153" spans="5:7">
      <c r="E153" s="5"/>
      <c r="F153" s="5"/>
      <c r="G153" s="5"/>
    </row>
    <row r="154" spans="5:7">
      <c r="E154" s="5"/>
      <c r="F154" s="5"/>
      <c r="G154" s="5"/>
    </row>
    <row r="155" spans="5:7">
      <c r="E155" s="5"/>
      <c r="F155" s="5"/>
      <c r="G155" s="5"/>
    </row>
    <row r="156" spans="5:7">
      <c r="E156" s="5"/>
      <c r="F156" s="5"/>
      <c r="G156" s="5"/>
    </row>
    <row r="157" spans="5:7">
      <c r="E157" s="5"/>
      <c r="F157" s="5"/>
      <c r="G157" s="5"/>
    </row>
    <row r="158" spans="5:7">
      <c r="E158" s="5"/>
      <c r="F158" s="5"/>
      <c r="G158" s="5"/>
    </row>
    <row r="159" spans="5:7">
      <c r="E159" s="5"/>
      <c r="F159" s="5"/>
      <c r="G159" s="5"/>
    </row>
    <row r="160" spans="5:7">
      <c r="E160" s="5"/>
      <c r="F160" s="5"/>
      <c r="G160" s="5"/>
    </row>
    <row r="161" spans="5:7">
      <c r="E161" s="5"/>
      <c r="F161" s="5"/>
      <c r="G161" s="5"/>
    </row>
    <row r="162" spans="5:7">
      <c r="E162" s="5"/>
      <c r="F162" s="5"/>
      <c r="G162" s="5"/>
    </row>
    <row r="163" spans="5:7">
      <c r="E163" s="5"/>
      <c r="F163" s="5"/>
      <c r="G163" s="5"/>
    </row>
    <row r="164" spans="5:7">
      <c r="E164" s="5"/>
      <c r="F164" s="5"/>
      <c r="G164" s="5"/>
    </row>
    <row r="165" spans="5:7">
      <c r="E165" s="5"/>
      <c r="F165" s="5"/>
      <c r="G165" s="5"/>
    </row>
    <row r="166" spans="5:7">
      <c r="E166" s="5"/>
      <c r="F166" s="5"/>
      <c r="G166" s="5"/>
    </row>
    <row r="167" spans="5:7">
      <c r="E167" s="5"/>
      <c r="F167" s="5"/>
      <c r="G167" s="5"/>
    </row>
    <row r="168" spans="5:7">
      <c r="E168" s="5"/>
      <c r="F168" s="5"/>
      <c r="G168" s="5"/>
    </row>
    <row r="169" spans="5:7">
      <c r="E169" s="5"/>
      <c r="F169" s="5"/>
      <c r="G169" s="5"/>
    </row>
    <row r="170" spans="5:7">
      <c r="E170" s="5"/>
      <c r="F170" s="5"/>
      <c r="G170" s="5"/>
    </row>
    <row r="171" spans="5:7">
      <c r="E171" s="5"/>
      <c r="F171" s="5"/>
      <c r="G171" s="5"/>
    </row>
    <row r="172" spans="5:7">
      <c r="E172" s="5"/>
      <c r="F172" s="5"/>
      <c r="G172" s="5"/>
    </row>
    <row r="173" spans="5:7">
      <c r="E173" s="5"/>
      <c r="F173" s="5"/>
      <c r="G173" s="5"/>
    </row>
    <row r="174" spans="5:7">
      <c r="E174" s="5"/>
      <c r="F174" s="5"/>
      <c r="G174" s="5"/>
    </row>
    <row r="175" spans="5:7">
      <c r="E175" s="5"/>
      <c r="F175" s="5"/>
      <c r="G175" s="5"/>
    </row>
    <row r="176" spans="5:7">
      <c r="E176" s="5"/>
      <c r="F176" s="5"/>
      <c r="G176" s="5"/>
    </row>
    <row r="177" spans="5:7">
      <c r="E177" s="5"/>
      <c r="F177" s="5"/>
      <c r="G177" s="5"/>
    </row>
    <row r="178" spans="5:7">
      <c r="E178" s="5"/>
      <c r="F178" s="5"/>
      <c r="G178" s="5"/>
    </row>
    <row r="179" spans="5:7">
      <c r="E179" s="5"/>
      <c r="F179" s="5"/>
      <c r="G179" s="5"/>
    </row>
    <row r="180" spans="5:7">
      <c r="E180" s="5"/>
      <c r="F180" s="5"/>
      <c r="G180" s="5"/>
    </row>
    <row r="181" spans="5:7">
      <c r="E181" s="5"/>
      <c r="F181" s="5"/>
      <c r="G181" s="5"/>
    </row>
    <row r="182" spans="5:7">
      <c r="E182" s="5"/>
      <c r="F182" s="5"/>
      <c r="G182" s="5"/>
    </row>
    <row r="183" spans="5:7">
      <c r="E183" s="5"/>
      <c r="F183" s="5"/>
      <c r="G183" s="5"/>
    </row>
    <row r="184" spans="5:7">
      <c r="E184" s="5"/>
      <c r="F184" s="5"/>
      <c r="G184" s="5"/>
    </row>
    <row r="185" spans="5:7">
      <c r="E185" s="5"/>
      <c r="F185" s="5"/>
      <c r="G185" s="5"/>
    </row>
    <row r="186" spans="5:7">
      <c r="E186" s="5"/>
      <c r="F186" s="5"/>
      <c r="G186" s="5"/>
    </row>
    <row r="187" spans="5:7">
      <c r="E187" s="5"/>
      <c r="F187" s="5"/>
      <c r="G187" s="5"/>
    </row>
    <row r="188" spans="5:7">
      <c r="E188" s="5"/>
      <c r="F188" s="5"/>
      <c r="G188" s="5"/>
    </row>
    <row r="189" spans="5:7">
      <c r="E189" s="5"/>
      <c r="F189" s="5"/>
      <c r="G189" s="5"/>
    </row>
    <row r="190" spans="5:7">
      <c r="E190" s="5"/>
      <c r="F190" s="5"/>
      <c r="G190" s="5"/>
    </row>
    <row r="191" spans="5:7">
      <c r="E191" s="5"/>
      <c r="F191" s="5"/>
      <c r="G191" s="5"/>
    </row>
    <row r="192" spans="5:7">
      <c r="E192" s="5"/>
      <c r="F192" s="5"/>
      <c r="G192" s="5"/>
    </row>
    <row r="193" spans="5:7">
      <c r="E193" s="5"/>
      <c r="F193" s="5"/>
      <c r="G193" s="5"/>
    </row>
    <row r="194" spans="5:7">
      <c r="E194" s="5"/>
      <c r="F194" s="5"/>
      <c r="G194" s="5"/>
    </row>
    <row r="195" spans="5:7">
      <c r="E195" s="5"/>
      <c r="F195" s="5"/>
      <c r="G195" s="5"/>
    </row>
    <row r="196" spans="5:7">
      <c r="E196" s="5"/>
      <c r="F196" s="5"/>
      <c r="G196" s="5"/>
    </row>
    <row r="197" spans="5:7">
      <c r="E197" s="5"/>
      <c r="F197" s="5"/>
      <c r="G197" s="5"/>
    </row>
    <row r="198" spans="5:7">
      <c r="E198" s="5"/>
      <c r="F198" s="5"/>
      <c r="G198" s="5"/>
    </row>
    <row r="199" spans="5:7">
      <c r="E199" s="5"/>
      <c r="F199" s="5"/>
      <c r="G199" s="5"/>
    </row>
    <row r="200" spans="5:7">
      <c r="E200" s="5"/>
      <c r="F200" s="5"/>
      <c r="G200" s="5"/>
    </row>
    <row r="201" spans="5:7">
      <c r="E201" s="5"/>
      <c r="F201" s="5"/>
      <c r="G201" s="5"/>
    </row>
    <row r="202" spans="5:7">
      <c r="E202" s="5"/>
      <c r="F202" s="5"/>
      <c r="G202" s="5"/>
    </row>
    <row r="203" spans="5:7">
      <c r="E203" s="5"/>
      <c r="F203" s="5"/>
      <c r="G203" s="5"/>
    </row>
    <row r="204" spans="5:7">
      <c r="E204" s="5"/>
      <c r="F204" s="5"/>
      <c r="G204" s="5"/>
    </row>
    <row r="205" spans="5:7">
      <c r="E205" s="5"/>
      <c r="F205" s="5"/>
      <c r="G205" s="5"/>
    </row>
    <row r="206" spans="5:7">
      <c r="E206" s="5"/>
      <c r="F206" s="5"/>
      <c r="G206" s="5"/>
    </row>
    <row r="207" spans="5:7">
      <c r="E207" s="5"/>
      <c r="F207" s="5"/>
      <c r="G207" s="5"/>
    </row>
    <row r="208" spans="5:7">
      <c r="E208" s="5"/>
      <c r="F208" s="5"/>
      <c r="G208" s="5"/>
    </row>
    <row r="209" spans="5:7">
      <c r="E209" s="5"/>
      <c r="F209" s="5"/>
      <c r="G209" s="5"/>
    </row>
    <row r="210" spans="5:7">
      <c r="E210" s="5"/>
      <c r="F210" s="5"/>
      <c r="G210" s="5"/>
    </row>
    <row r="211" spans="5:7">
      <c r="E211" s="5"/>
      <c r="F211" s="5"/>
      <c r="G211" s="5"/>
    </row>
    <row r="212" spans="5:7">
      <c r="E212" s="5"/>
      <c r="F212" s="5"/>
      <c r="G212" s="5"/>
    </row>
    <row r="213" spans="5:7">
      <c r="E213" s="5"/>
      <c r="F213" s="5"/>
      <c r="G213" s="5"/>
    </row>
    <row r="214" spans="5:7">
      <c r="E214" s="5"/>
      <c r="F214" s="5"/>
      <c r="G214" s="5"/>
    </row>
    <row r="215" spans="5:7">
      <c r="E215" s="5"/>
      <c r="F215" s="5"/>
      <c r="G215" s="5"/>
    </row>
    <row r="216" spans="5:7">
      <c r="E216" s="5"/>
      <c r="F216" s="5"/>
      <c r="G216" s="5"/>
    </row>
    <row r="217" spans="5:7">
      <c r="E217" s="5"/>
      <c r="F217" s="5"/>
      <c r="G217" s="5"/>
    </row>
    <row r="218" spans="5:7">
      <c r="E218" s="5"/>
      <c r="F218" s="5"/>
      <c r="G218" s="5"/>
    </row>
    <row r="219" spans="5:7">
      <c r="E219" s="5"/>
      <c r="F219" s="5"/>
      <c r="G219" s="5"/>
    </row>
    <row r="220" spans="5:7">
      <c r="E220" s="5"/>
      <c r="F220" s="5"/>
      <c r="G220" s="5"/>
    </row>
    <row r="221" spans="5:7">
      <c r="E221" s="5"/>
      <c r="F221" s="5"/>
      <c r="G221" s="5"/>
    </row>
    <row r="222" spans="5:7">
      <c r="E222" s="5"/>
      <c r="F222" s="5"/>
      <c r="G222" s="5"/>
    </row>
    <row r="223" spans="5:7">
      <c r="E223" s="5"/>
      <c r="F223" s="5"/>
      <c r="G223" s="5"/>
    </row>
    <row r="224" spans="5:7">
      <c r="E224" s="5"/>
      <c r="F224" s="5"/>
      <c r="G224" s="5"/>
    </row>
    <row r="225" spans="5:7">
      <c r="E225" s="5"/>
      <c r="F225" s="5"/>
      <c r="G225" s="5"/>
    </row>
    <row r="226" spans="5:7">
      <c r="E226" s="5"/>
      <c r="F226" s="5"/>
      <c r="G226" s="5"/>
    </row>
    <row r="227" spans="5:7">
      <c r="E227" s="5"/>
      <c r="F227" s="5"/>
      <c r="G227" s="5"/>
    </row>
    <row r="228" spans="5:7">
      <c r="E228" s="5"/>
      <c r="F228" s="5"/>
      <c r="G228" s="5"/>
    </row>
    <row r="229" spans="5:7">
      <c r="E229" s="5"/>
      <c r="F229" s="5"/>
      <c r="G229" s="5"/>
    </row>
    <row r="230" spans="5:7">
      <c r="E230" s="5"/>
      <c r="F230" s="5"/>
      <c r="G230" s="5"/>
    </row>
    <row r="231" spans="5:7">
      <c r="E231" s="5"/>
      <c r="F231" s="5"/>
      <c r="G231" s="5"/>
    </row>
    <row r="232" spans="5:7">
      <c r="E232" s="5"/>
      <c r="F232" s="5"/>
      <c r="G232" s="5"/>
    </row>
    <row r="233" spans="5:7">
      <c r="E233" s="5"/>
      <c r="F233" s="5"/>
      <c r="G233" s="5"/>
    </row>
    <row r="234" spans="5:7">
      <c r="E234" s="5"/>
      <c r="F234" s="5"/>
      <c r="G234" s="5"/>
    </row>
    <row r="235" spans="5:7">
      <c r="E235" s="5"/>
      <c r="F235" s="5"/>
      <c r="G235" s="5"/>
    </row>
    <row r="236" spans="5:7">
      <c r="E236" s="5"/>
      <c r="F236" s="5"/>
      <c r="G236" s="5"/>
    </row>
    <row r="237" spans="5:7">
      <c r="E237" s="5"/>
      <c r="F237" s="5"/>
      <c r="G237" s="5"/>
    </row>
    <row r="238" spans="5:7">
      <c r="E238" s="5"/>
      <c r="F238" s="5"/>
      <c r="G238" s="5"/>
    </row>
    <row r="239" spans="5:7">
      <c r="E239" s="5"/>
      <c r="F239" s="5"/>
      <c r="G239" s="5"/>
    </row>
    <row r="240" spans="5:7">
      <c r="E240" s="5"/>
      <c r="F240" s="5"/>
      <c r="G240" s="5"/>
    </row>
    <row r="241" spans="5:7">
      <c r="E241" s="5"/>
      <c r="F241" s="5"/>
      <c r="G241" s="5"/>
    </row>
    <row r="242" spans="5:7">
      <c r="E242" s="5"/>
      <c r="F242" s="5"/>
      <c r="G242" s="5"/>
    </row>
    <row r="243" spans="5:7">
      <c r="E243" s="5"/>
      <c r="F243" s="5"/>
      <c r="G243" s="5"/>
    </row>
    <row r="244" spans="5:7">
      <c r="E244" s="5"/>
      <c r="F244" s="5"/>
      <c r="G244" s="5"/>
    </row>
    <row r="245" spans="5:7">
      <c r="E245" s="5"/>
      <c r="F245" s="5"/>
      <c r="G245" s="5"/>
    </row>
    <row r="246" spans="5:7">
      <c r="E246" s="5"/>
      <c r="F246" s="5"/>
      <c r="G246" s="5"/>
    </row>
    <row r="247" spans="5:7">
      <c r="E247" s="5"/>
      <c r="F247" s="5"/>
      <c r="G247" s="5"/>
    </row>
    <row r="248" spans="5:7">
      <c r="E248" s="5"/>
      <c r="F248" s="5"/>
      <c r="G248" s="5"/>
    </row>
    <row r="249" spans="5:7">
      <c r="E249" s="5"/>
      <c r="F249" s="5"/>
      <c r="G249" s="5"/>
    </row>
    <row r="250" spans="5:7">
      <c r="E250" s="5"/>
      <c r="F250" s="5"/>
      <c r="G250" s="5"/>
    </row>
    <row r="251" spans="5:7">
      <c r="E251" s="5"/>
      <c r="F251" s="5"/>
      <c r="G251" s="5"/>
    </row>
    <row r="252" spans="5:7">
      <c r="E252" s="5"/>
      <c r="F252" s="5"/>
      <c r="G252" s="5"/>
    </row>
    <row r="253" spans="5:7">
      <c r="E253" s="5"/>
      <c r="F253" s="5"/>
      <c r="G253" s="5"/>
    </row>
    <row r="254" spans="5:7">
      <c r="E254" s="5"/>
      <c r="F254" s="5"/>
      <c r="G254" s="5"/>
    </row>
    <row r="255" spans="5:7">
      <c r="E255" s="5"/>
      <c r="F255" s="5"/>
      <c r="G255" s="5"/>
    </row>
    <row r="256" spans="5:7">
      <c r="E256" s="5"/>
      <c r="F256" s="5"/>
      <c r="G256" s="5"/>
    </row>
    <row r="257" spans="5:7">
      <c r="E257" s="5"/>
      <c r="F257" s="5"/>
      <c r="G257" s="5"/>
    </row>
    <row r="258" spans="5:7">
      <c r="E258" s="5"/>
      <c r="F258" s="5"/>
      <c r="G258" s="5"/>
    </row>
    <row r="259" spans="5:7">
      <c r="E259" s="5"/>
      <c r="F259" s="5"/>
      <c r="G259" s="5"/>
    </row>
    <row r="260" spans="5:7">
      <c r="E260" s="5"/>
      <c r="F260" s="5"/>
      <c r="G260" s="5"/>
    </row>
    <row r="261" spans="5:7">
      <c r="E261" s="5"/>
      <c r="F261" s="5"/>
      <c r="G261" s="5"/>
    </row>
    <row r="262" spans="5:7">
      <c r="E262" s="5"/>
      <c r="F262" s="5"/>
      <c r="G262" s="5"/>
    </row>
    <row r="263" spans="5:7">
      <c r="E263" s="5"/>
      <c r="F263" s="5"/>
      <c r="G263" s="5"/>
    </row>
    <row r="264" spans="5:7">
      <c r="E264" s="5"/>
      <c r="F264" s="5"/>
      <c r="G264" s="5"/>
    </row>
    <row r="265" spans="5:7">
      <c r="E265" s="5"/>
      <c r="F265" s="5"/>
      <c r="G265" s="5"/>
    </row>
    <row r="266" spans="5:7">
      <c r="E266" s="5"/>
      <c r="F266" s="5"/>
      <c r="G266" s="5"/>
    </row>
    <row r="267" spans="5:7">
      <c r="E267" s="5"/>
      <c r="F267" s="5"/>
      <c r="G267" s="5"/>
    </row>
    <row r="268" spans="5:7">
      <c r="E268" s="5"/>
      <c r="F268" s="5"/>
      <c r="G268" s="5"/>
    </row>
    <row r="269" spans="5:7">
      <c r="E269" s="5"/>
      <c r="F269" s="5"/>
      <c r="G269" s="5"/>
    </row>
    <row r="270" spans="5:7">
      <c r="E270" s="5"/>
      <c r="F270" s="5"/>
      <c r="G270" s="5"/>
    </row>
    <row r="271" spans="5:7">
      <c r="E271" s="5"/>
      <c r="F271" s="5"/>
      <c r="G271" s="5"/>
    </row>
    <row r="272" spans="5:7">
      <c r="E272" s="5"/>
      <c r="F272" s="5"/>
      <c r="G272" s="5"/>
    </row>
    <row r="273" spans="5:7">
      <c r="E273" s="5"/>
      <c r="F273" s="5"/>
      <c r="G273" s="5"/>
    </row>
    <row r="274" spans="5:7">
      <c r="E274" s="5"/>
      <c r="F274" s="5"/>
      <c r="G274" s="5"/>
    </row>
    <row r="275" spans="5:7">
      <c r="E275" s="5"/>
      <c r="F275" s="5"/>
      <c r="G275" s="5"/>
    </row>
    <row r="276" spans="5:7">
      <c r="E276" s="5"/>
      <c r="F276" s="5"/>
      <c r="G276" s="5"/>
    </row>
    <row r="277" spans="5:7">
      <c r="E277" s="5"/>
      <c r="F277" s="5"/>
      <c r="G277" s="5"/>
    </row>
    <row r="278" spans="5:7">
      <c r="E278" s="5"/>
      <c r="F278" s="5"/>
      <c r="G278" s="5"/>
    </row>
    <row r="279" spans="5:7">
      <c r="E279" s="5"/>
      <c r="F279" s="5"/>
      <c r="G279" s="5"/>
    </row>
    <row r="280" spans="5:7">
      <c r="E280" s="5"/>
      <c r="F280" s="5"/>
      <c r="G280" s="5"/>
    </row>
    <row r="281" spans="5:7">
      <c r="E281" s="5"/>
      <c r="F281" s="5"/>
      <c r="G281" s="5"/>
    </row>
    <row r="282" spans="5:7">
      <c r="E282" s="5"/>
      <c r="F282" s="5"/>
      <c r="G282" s="5"/>
    </row>
    <row r="283" spans="5:7">
      <c r="E283" s="5"/>
      <c r="F283" s="5"/>
      <c r="G283" s="5"/>
    </row>
    <row r="284" spans="5:7">
      <c r="E284" s="5"/>
      <c r="F284" s="5"/>
      <c r="G284" s="5"/>
    </row>
    <row r="285" spans="5:7">
      <c r="E285" s="5"/>
      <c r="F285" s="5"/>
      <c r="G285" s="5"/>
    </row>
    <row r="286" spans="5:7">
      <c r="E286" s="5"/>
      <c r="F286" s="5"/>
      <c r="G286" s="5"/>
    </row>
    <row r="287" spans="5:7">
      <c r="E287" s="5"/>
      <c r="F287" s="5"/>
      <c r="G287" s="5"/>
    </row>
    <row r="288" spans="5:7">
      <c r="E288" s="5"/>
      <c r="F288" s="5"/>
      <c r="G288" s="5"/>
    </row>
    <row r="289" spans="5:7">
      <c r="E289" s="5"/>
      <c r="F289" s="5"/>
      <c r="G289" s="5"/>
    </row>
    <row r="290" spans="5:7">
      <c r="E290" s="5"/>
      <c r="F290" s="5"/>
      <c r="G290" s="5"/>
    </row>
    <row r="291" spans="5:7">
      <c r="E291" s="5"/>
      <c r="F291" s="5"/>
      <c r="G291" s="5"/>
    </row>
    <row r="292" spans="5:7">
      <c r="E292" s="5"/>
      <c r="F292" s="5"/>
      <c r="G292" s="5"/>
    </row>
    <row r="293" spans="5:7">
      <c r="E293" s="5"/>
      <c r="F293" s="5"/>
      <c r="G293" s="5"/>
    </row>
    <row r="294" spans="5:7">
      <c r="E294" s="5"/>
      <c r="F294" s="5"/>
      <c r="G294" s="5"/>
    </row>
    <row r="295" spans="5:7">
      <c r="E295" s="5"/>
      <c r="F295" s="5"/>
      <c r="G295" s="5"/>
    </row>
    <row r="296" spans="5:7">
      <c r="E296" s="5"/>
      <c r="F296" s="5"/>
      <c r="G296" s="5"/>
    </row>
    <row r="297" spans="5:7">
      <c r="E297" s="5"/>
      <c r="F297" s="5"/>
      <c r="G297" s="5"/>
    </row>
    <row r="298" spans="5:7">
      <c r="E298" s="5"/>
      <c r="F298" s="5"/>
      <c r="G298" s="5"/>
    </row>
    <row r="299" spans="5:7">
      <c r="E299" s="5"/>
      <c r="F299" s="5"/>
      <c r="G299" s="5"/>
    </row>
    <row r="300" spans="5:7">
      <c r="E300" s="5"/>
      <c r="F300" s="5"/>
      <c r="G300" s="5"/>
    </row>
    <row r="301" spans="5:7">
      <c r="E301" s="5"/>
      <c r="F301" s="5"/>
      <c r="G301" s="5"/>
    </row>
    <row r="302" spans="5:7">
      <c r="E302" s="5"/>
      <c r="F302" s="5"/>
      <c r="G302" s="5"/>
    </row>
    <row r="303" spans="5:7">
      <c r="E303" s="5"/>
      <c r="F303" s="5"/>
      <c r="G303" s="5"/>
    </row>
    <row r="304" spans="5:7">
      <c r="E304" s="5"/>
      <c r="F304" s="5"/>
      <c r="G304" s="5"/>
    </row>
    <row r="305" spans="5:7">
      <c r="E305" s="5"/>
      <c r="F305" s="5"/>
      <c r="G305" s="5"/>
    </row>
    <row r="306" spans="5:7">
      <c r="E306" s="5"/>
      <c r="F306" s="5"/>
      <c r="G306" s="5"/>
    </row>
    <row r="307" spans="5:7">
      <c r="E307" s="5"/>
      <c r="F307" s="5"/>
      <c r="G307" s="5"/>
    </row>
    <row r="308" spans="5:7">
      <c r="E308" s="5"/>
      <c r="F308" s="5"/>
      <c r="G308" s="5"/>
    </row>
    <row r="309" spans="5:7">
      <c r="E309" s="5"/>
      <c r="F309" s="5"/>
      <c r="G309" s="5"/>
    </row>
    <row r="310" spans="5:7">
      <c r="E310" s="5"/>
      <c r="F310" s="5"/>
      <c r="G310" s="5"/>
    </row>
    <row r="311" spans="5:7">
      <c r="E311" s="5"/>
      <c r="F311" s="5"/>
      <c r="G311" s="5"/>
    </row>
    <row r="312" spans="5:7">
      <c r="E312" s="5"/>
      <c r="F312" s="5"/>
      <c r="G312" s="5"/>
    </row>
    <row r="313" spans="5:7">
      <c r="E313" s="5"/>
      <c r="F313" s="5"/>
      <c r="G313" s="5"/>
    </row>
    <row r="314" spans="5:7">
      <c r="E314" s="5"/>
      <c r="F314" s="5"/>
      <c r="G314" s="5"/>
    </row>
    <row r="315" spans="5:7">
      <c r="E315" s="5"/>
      <c r="F315" s="5"/>
      <c r="G315" s="5"/>
    </row>
    <row r="316" spans="5:7">
      <c r="E316" s="5"/>
      <c r="F316" s="5"/>
      <c r="G316" s="5"/>
    </row>
    <row r="317" spans="5:7">
      <c r="E317" s="5"/>
      <c r="F317" s="5"/>
      <c r="G317" s="5"/>
    </row>
    <row r="318" spans="5:7">
      <c r="E318" s="5"/>
      <c r="F318" s="5"/>
      <c r="G318" s="5"/>
    </row>
    <row r="319" spans="5:7">
      <c r="E319" s="5"/>
      <c r="F319" s="5"/>
      <c r="G319" s="5"/>
    </row>
    <row r="320" spans="5:7">
      <c r="E320" s="5"/>
      <c r="F320" s="5"/>
      <c r="G320" s="5"/>
    </row>
    <row r="321" spans="5:7">
      <c r="E321" s="5"/>
      <c r="F321" s="5"/>
      <c r="G321" s="5"/>
    </row>
    <row r="322" spans="5:7">
      <c r="E322" s="5"/>
      <c r="F322" s="5"/>
      <c r="G322" s="5"/>
    </row>
    <row r="323" spans="5:7">
      <c r="E323" s="5"/>
      <c r="F323" s="5"/>
      <c r="G323" s="5"/>
    </row>
    <row r="324" spans="5:7">
      <c r="E324" s="5"/>
      <c r="F324" s="5"/>
      <c r="G324" s="5"/>
    </row>
    <row r="416" ht="172.5" customHeight="1"/>
    <row r="418" spans="5:8">
      <c r="E418" s="34"/>
      <c r="H418" s="20" t="s">
        <v>61</v>
      </c>
    </row>
    <row r="419" spans="5:8">
      <c r="E419" s="34"/>
    </row>
    <row r="420" spans="5:8">
      <c r="E420" s="34"/>
    </row>
    <row r="421" spans="5:8">
      <c r="E421" s="34"/>
    </row>
    <row r="422" spans="5:8">
      <c r="E422" s="34"/>
    </row>
  </sheetData>
  <pageMargins left="0.70866141732283472" right="0.70866141732283472" top="0.98425196850393704" bottom="0.74803149606299213" header="0.31496062992125984" footer="0.31496062992125984"/>
  <pageSetup paperSize="9" scale="93" orientation="portrait" r:id="rId1"/>
  <headerFooter>
    <oddHeader>&amp;L&amp;"Agrandir,Regular"&amp;8Projekt obnove za cjelovitu obnovu zgrade / Građevina: Dom HDLU
Investitor: Hrvatsko društvo likovnih umjetnikaUlica:Trg žrtava fašizma 16, Zagreb, OIB:86757663498
Zajednička oznaka projekta:Z-644/13-04/2023</oddHeader>
    <oddFooter>&amp;L&amp;"Agrandir,Regular"&amp;8Zagreb, 11/2023&amp;C&amp;"Agrandir,Regular"&amp;8&amp;A&amp;R&amp;"Agrandir,Regular"&amp;8&amp;P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CFD7FF02B09848967F3E4B7A42914F" ma:contentTypeVersion="15" ma:contentTypeDescription="Create a new document." ma:contentTypeScope="" ma:versionID="24ef9211500d8541d37922542fbde4de">
  <xsd:schema xmlns:xsd="http://www.w3.org/2001/XMLSchema" xmlns:xs="http://www.w3.org/2001/XMLSchema" xmlns:p="http://schemas.microsoft.com/office/2006/metadata/properties" xmlns:ns2="a6bfb6c4-b17a-40e0-b46c-e649fdc35fe7" xmlns:ns3="6a7d7397-7167-4c66-8121-49432cc00848" targetNamespace="http://schemas.microsoft.com/office/2006/metadata/properties" ma:root="true" ma:fieldsID="772bc62f8935d539477d3d2fed399f17" ns2:_="" ns3:_="">
    <xsd:import namespace="a6bfb6c4-b17a-40e0-b46c-e649fdc35fe7"/>
    <xsd:import namespace="6a7d7397-7167-4c66-8121-49432cc0084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fb6c4-b17a-40e0-b46c-e649fdc35fe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291fa00d-50ea-457f-8155-0da228f09ce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7d7397-7167-4c66-8121-49432cc0084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bb08313-a24a-437b-8806-ae16f52a5c28}" ma:internalName="TaxCatchAll" ma:showField="CatchAllData" ma:web="6a7d7397-7167-4c66-8121-49432cc0084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7d7397-7167-4c66-8121-49432cc00848" xsi:nil="true"/>
    <lcf76f155ced4ddcb4097134ff3c332f xmlns="a6bfb6c4-b17a-40e0-b46c-e649fdc35fe7">
      <Terms xmlns="http://schemas.microsoft.com/office/infopath/2007/PartnerControls"/>
    </lcf76f155ced4ddcb4097134ff3c332f>
    <SharedWithUsers xmlns="6a7d7397-7167-4c66-8121-49432cc00848">
      <UserInfo>
        <DisplayName>Barbara Horvatić</DisplayName>
        <AccountId>41</AccountId>
        <AccountType/>
      </UserInfo>
      <UserInfo>
        <DisplayName>Saša Randić</DisplayName>
        <AccountId>15</AccountId>
        <AccountType/>
      </UserInfo>
    </SharedWithUsers>
  </documentManagement>
</p:properties>
</file>

<file path=customXml/itemProps1.xml><?xml version="1.0" encoding="utf-8"?>
<ds:datastoreItem xmlns:ds="http://schemas.openxmlformats.org/officeDocument/2006/customXml" ds:itemID="{CE28B031-8AA4-484F-B22C-78A608F85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fb6c4-b17a-40e0-b46c-e649fdc35fe7"/>
    <ds:schemaRef ds:uri="6a7d7397-7167-4c66-8121-49432cc00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8CC098-3CBB-4D06-970C-07DC9682BCC2}">
  <ds:schemaRefs>
    <ds:schemaRef ds:uri="http://schemas.microsoft.com/sharepoint/v3/contenttype/forms"/>
  </ds:schemaRefs>
</ds:datastoreItem>
</file>

<file path=customXml/itemProps3.xml><?xml version="1.0" encoding="utf-8"?>
<ds:datastoreItem xmlns:ds="http://schemas.openxmlformats.org/officeDocument/2006/customXml" ds:itemID="{046C689F-1373-4C89-ADC7-ABB0BBA7EC2C}">
  <ds:schemaRefs>
    <ds:schemaRef ds:uri="http://schemas.microsoft.com/office/2006/metadata/properties"/>
    <ds:schemaRef ds:uri="http://purl.org/dc/elements/1.1/"/>
    <ds:schemaRef ds:uri="a6bfb6c4-b17a-40e0-b46c-e649fdc35fe7"/>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a7d7397-7167-4c66-8121-49432cc008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Naslovnica</vt:lpstr>
      <vt:lpstr>Opći uvjeti uz troškovnik</vt:lpstr>
      <vt:lpstr>1. Stakleni vjetrobran</vt:lpstr>
      <vt:lpstr>Rekapitulacija_cjelovita obnova</vt:lpstr>
      <vt:lpstr>Naslovnica!_Hlk83023284</vt:lpstr>
      <vt:lpstr>'1. Stakleni vjetrobran'!Print_Area</vt:lpstr>
      <vt:lpstr>Naslovnica!Print_Area</vt:lpstr>
      <vt:lpstr>'Opći uvjeti uz troškovnik'!Print_Area</vt:lpstr>
      <vt:lpstr>'Rekapitulacija_cjelovita obnova'!Print_Area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Saša Randić</dc:creator>
  <cp:keywords/>
  <dc:description/>
  <cp:lastModifiedBy>Martina Knok</cp:lastModifiedBy>
  <cp:revision/>
  <cp:lastPrinted>2026-03-17T11:48:46Z</cp:lastPrinted>
  <dcterms:created xsi:type="dcterms:W3CDTF">2022-04-05T13:43:59Z</dcterms:created>
  <dcterms:modified xsi:type="dcterms:W3CDTF">2026-03-30T11:25:01Z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0x01010048CFD7FF02B09848967F3E4B7A42914F</vt:lpwstr>
  </property>
  <property fmtid="{D5CDD505-2E9C-101B-9397-08002B2CF9AE}" pid="3" name="MediaServiceImageTags">
    <vt:lpwstr/>
  </property>
</Properties>
</file>